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1\Documents\TIFFIELD PARISH COUNCIL\FINANCE\2025-26\"/>
    </mc:Choice>
  </mc:AlternateContent>
  <xr:revisionPtr revIDLastSave="0" documentId="8_{E348C7B1-2F04-4FD4-8EA7-9E404DF634B7}" xr6:coauthVersionLast="47" xr6:coauthVersionMax="47" xr10:uidLastSave="{00000000-0000-0000-0000-000000000000}"/>
  <bookViews>
    <workbookView xWindow="-120" yWindow="-120" windowWidth="29040" windowHeight="15720" activeTab="6" xr2:uid="{CAA073E6-1BC0-4A53-8384-C6F72D974BE2}"/>
  </bookViews>
  <sheets>
    <sheet name="April - June" sheetId="1" r:id="rId1"/>
    <sheet name="July-Sept" sheetId="9" r:id="rId2"/>
    <sheet name="July - Sept" sheetId="2" state="hidden" r:id="rId3"/>
    <sheet name="Oct - Dec" sheetId="3" state="hidden" r:id="rId4"/>
    <sheet name="Jan - March" sheetId="4" state="hidden" r:id="rId5"/>
    <sheet name="Oct-Dec" sheetId="10" r:id="rId6"/>
    <sheet name="Jan-March" sheetId="11" r:id="rId7"/>
    <sheet name="Current Acc" sheetId="5" r:id="rId8"/>
    <sheet name="Investment Acc" sheetId="6" r:id="rId9"/>
    <sheet name="Lloyds" sheetId="7" r:id="rId10"/>
    <sheet name="VAT" sheetId="8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8" l="1"/>
  <c r="E21" i="7"/>
  <c r="D42" i="7"/>
  <c r="F64" i="11"/>
  <c r="E185" i="5"/>
  <c r="G156" i="5"/>
  <c r="F156" i="5"/>
  <c r="E156" i="5"/>
  <c r="D32" i="11"/>
  <c r="G32" i="11" s="1"/>
  <c r="D64" i="11"/>
  <c r="D47" i="10" l="1"/>
  <c r="G67" i="11"/>
  <c r="G64" i="11"/>
  <c r="G4" i="11"/>
  <c r="F64" i="10" l="1"/>
  <c r="D64" i="10" l="1"/>
  <c r="AK158" i="5"/>
  <c r="G67" i="10"/>
  <c r="G4" i="10"/>
  <c r="D54" i="9"/>
  <c r="F71" i="1"/>
  <c r="F54" i="1"/>
  <c r="AH156" i="5"/>
  <c r="G69" i="9"/>
  <c r="G66" i="9"/>
  <c r="G4" i="9"/>
  <c r="D54" i="1"/>
  <c r="G47" i="10" l="1"/>
  <c r="G64" i="10"/>
  <c r="AK156" i="5"/>
  <c r="G54" i="9"/>
  <c r="G54" i="1"/>
  <c r="G74" i="1"/>
  <c r="G71" i="1"/>
  <c r="G4" i="1" l="1"/>
</calcChain>
</file>

<file path=xl/sharedStrings.xml><?xml version="1.0" encoding="utf-8"?>
<sst xmlns="http://schemas.openxmlformats.org/spreadsheetml/2006/main" count="1608" uniqueCount="398">
  <si>
    <t>Current A/C</t>
  </si>
  <si>
    <t>Deposit A/C</t>
  </si>
  <si>
    <t>Lloyds A/C</t>
  </si>
  <si>
    <t>Total</t>
  </si>
  <si>
    <t>PAYMENTS MADE</t>
  </si>
  <si>
    <t>Date</t>
  </si>
  <si>
    <t>Payee</t>
  </si>
  <si>
    <t>Reason</t>
  </si>
  <si>
    <t>Amount</t>
  </si>
  <si>
    <t>Total payments</t>
  </si>
  <si>
    <t>RECIEPTS</t>
  </si>
  <si>
    <t>Total Income</t>
  </si>
  <si>
    <t>Outgoings</t>
  </si>
  <si>
    <t>Audit Fee</t>
  </si>
  <si>
    <t>Bank Charges</t>
  </si>
  <si>
    <t>Church Clock</t>
  </si>
  <si>
    <t>Claydons Field</t>
  </si>
  <si>
    <t>Clerk expenses</t>
  </si>
  <si>
    <t>Clerk Pay</t>
  </si>
  <si>
    <t>Clerk Utilities</t>
  </si>
  <si>
    <t xml:space="preserve">Credit Card </t>
  </si>
  <si>
    <t>DPO Fee</t>
  </si>
  <si>
    <t>Dog bins</t>
  </si>
  <si>
    <t>Electricity</t>
  </si>
  <si>
    <t>Fireworks</t>
  </si>
  <si>
    <t>Grass cutting</t>
  </si>
  <si>
    <t>ICO fee</t>
  </si>
  <si>
    <t>Insurance</t>
  </si>
  <si>
    <t>Lamp Maintenance</t>
  </si>
  <si>
    <t>Playground equipment</t>
  </si>
  <si>
    <t>Playground inspection</t>
  </si>
  <si>
    <t>Pocket Park Lease</t>
  </si>
  <si>
    <t>Pocket Park Maintenance</t>
  </si>
  <si>
    <t>Subscriptions</t>
  </si>
  <si>
    <t>Thunderbolt</t>
  </si>
  <si>
    <t>Training &amp; Development</t>
  </si>
  <si>
    <t>Website</t>
  </si>
  <si>
    <t>Invoice</t>
  </si>
  <si>
    <t>Date Paid</t>
  </si>
  <si>
    <t>VAT</t>
  </si>
  <si>
    <t>Amount - VAT</t>
  </si>
  <si>
    <t>Budget</t>
  </si>
  <si>
    <t>Income</t>
  </si>
  <si>
    <t>Source</t>
  </si>
  <si>
    <t>Balance c/f</t>
  </si>
  <si>
    <t>Balance C/f</t>
  </si>
  <si>
    <t>Outgoing</t>
  </si>
  <si>
    <t>Balance</t>
  </si>
  <si>
    <t>TIFFIELD PARISH COUNCIL</t>
  </si>
  <si>
    <t>POCKET PARK BANK ACCOUNT</t>
  </si>
  <si>
    <t>Balance B/F</t>
  </si>
  <si>
    <t>Dean</t>
  </si>
  <si>
    <t>Tennet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</si>
  <si>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</si>
  <si>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</si>
  <si>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</si>
  <si>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</si>
  <si>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</si>
  <si>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</si>
  <si>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</si>
  <si>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</si>
  <si>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</si>
  <si>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</si>
  <si>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</si>
  <si>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</si>
  <si>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</si>
  <si>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Invoice No.</t>
  </si>
  <si>
    <t>Invoice Date</t>
  </si>
  <si>
    <t>Suppliers VAT reg.</t>
  </si>
  <si>
    <t>VAT amount</t>
  </si>
  <si>
    <t>Organisation</t>
  </si>
  <si>
    <t>Goods/Services</t>
  </si>
  <si>
    <t>Balance carried forward 01.04.25</t>
  </si>
  <si>
    <t>Balance bought forward from 31.03.25</t>
  </si>
  <si>
    <t>01.04.25</t>
  </si>
  <si>
    <t>Year to 31 March 2026</t>
  </si>
  <si>
    <t>Election</t>
  </si>
  <si>
    <t>National Insurance</t>
  </si>
  <si>
    <t>Payroll</t>
  </si>
  <si>
    <t>Sect 137/GPOC</t>
  </si>
  <si>
    <t>100 club payments</t>
  </si>
  <si>
    <t>Pocket Park Donation</t>
  </si>
  <si>
    <t>Investment account</t>
  </si>
  <si>
    <t>Internal transfer</t>
  </si>
  <si>
    <t>02.04.25</t>
  </si>
  <si>
    <t>NCALC</t>
  </si>
  <si>
    <t>Subscription/audit fee</t>
  </si>
  <si>
    <t>Subscription/Audit fee</t>
  </si>
  <si>
    <t>Audit/Subscription</t>
  </si>
  <si>
    <t>07.04.25</t>
  </si>
  <si>
    <t>Richard Mawby</t>
  </si>
  <si>
    <t>Training</t>
  </si>
  <si>
    <t>Midlands Media</t>
  </si>
  <si>
    <t>HGM</t>
  </si>
  <si>
    <t>Midlands Design</t>
  </si>
  <si>
    <t>Luke Costello</t>
  </si>
  <si>
    <t>Grass cutting (church)</t>
  </si>
  <si>
    <t>08.04.25</t>
  </si>
  <si>
    <t>DCK</t>
  </si>
  <si>
    <t>DCK Payroll</t>
  </si>
  <si>
    <t>Ellis Tree services</t>
  </si>
  <si>
    <t>09.04.25</t>
  </si>
  <si>
    <t>100 Club</t>
  </si>
  <si>
    <t>Tree works</t>
  </si>
  <si>
    <t>10.04.25</t>
  </si>
  <si>
    <t>HMRC</t>
  </si>
  <si>
    <t>VAT refund</t>
  </si>
  <si>
    <t>11.04.25</t>
  </si>
  <si>
    <t>Louise Brown</t>
  </si>
  <si>
    <t>Claydon Field</t>
  </si>
  <si>
    <t>15.04.25</t>
  </si>
  <si>
    <t>Clerk</t>
  </si>
  <si>
    <t>Wages</t>
  </si>
  <si>
    <t>Income Tax and NI</t>
  </si>
  <si>
    <t>16.04.25</t>
  </si>
  <si>
    <t>Lloyds Bank</t>
  </si>
  <si>
    <t>Income Tax &amp; NI</t>
  </si>
  <si>
    <t>10 (CC)</t>
  </si>
  <si>
    <t>Amazon</t>
  </si>
  <si>
    <t>11 (CC)</t>
  </si>
  <si>
    <t>Printerinks</t>
  </si>
  <si>
    <t>Printer ink</t>
  </si>
  <si>
    <t>12 (CC)</t>
  </si>
  <si>
    <t>Tesco</t>
  </si>
  <si>
    <t>Stationary</t>
  </si>
  <si>
    <t>Credit card fee</t>
  </si>
  <si>
    <t>Litterpickers</t>
  </si>
  <si>
    <t>22.04.25</t>
  </si>
  <si>
    <t>Information Commisioners</t>
  </si>
  <si>
    <t>Registration fee</t>
  </si>
  <si>
    <t>Parish Online</t>
  </si>
  <si>
    <t>Mapping provision</t>
  </si>
  <si>
    <t>Website &amp; email</t>
  </si>
  <si>
    <t>Information Commisioner</t>
  </si>
  <si>
    <t>Mapping software</t>
  </si>
  <si>
    <t>Website and email</t>
  </si>
  <si>
    <t>Grass maintenance</t>
  </si>
  <si>
    <t>Website &amp; Email</t>
  </si>
  <si>
    <t>29.04.25</t>
  </si>
  <si>
    <t>WNC</t>
  </si>
  <si>
    <t>Precept</t>
  </si>
  <si>
    <t>30.04.25</t>
  </si>
  <si>
    <t>HM Land registry</t>
  </si>
  <si>
    <t>Surveyor fee for village green</t>
  </si>
  <si>
    <t>Unity Trust</t>
  </si>
  <si>
    <t>Service charge</t>
  </si>
  <si>
    <t>12.05.25</t>
  </si>
  <si>
    <t>HM Land Registry</t>
  </si>
  <si>
    <t>Survey</t>
  </si>
  <si>
    <t>01.05.25</t>
  </si>
  <si>
    <t>14.05.25</t>
  </si>
  <si>
    <t>PAYE year end</t>
  </si>
  <si>
    <t>14.05.24</t>
  </si>
  <si>
    <t>Payroll services</t>
  </si>
  <si>
    <t>15.05.25</t>
  </si>
  <si>
    <t>PAYE Year End</t>
  </si>
  <si>
    <t>Tax</t>
  </si>
  <si>
    <t>To Instant access account</t>
  </si>
  <si>
    <t>From Current account</t>
  </si>
  <si>
    <t>16.05.25</t>
  </si>
  <si>
    <t>Instant Access account</t>
  </si>
  <si>
    <t>22.05.25</t>
  </si>
  <si>
    <t>27.05.25</t>
  </si>
  <si>
    <t>Cartwright Landscapes</t>
  </si>
  <si>
    <t>Caldecote grass cutting</t>
  </si>
  <si>
    <t>Caldecote grass</t>
  </si>
  <si>
    <t>09.06.25</t>
  </si>
  <si>
    <t>Grass cutting - Caldecote</t>
  </si>
  <si>
    <t>31.05.25</t>
  </si>
  <si>
    <t>19.05.25</t>
  </si>
  <si>
    <t>11.06.25</t>
  </si>
  <si>
    <t>16.06.25</t>
  </si>
  <si>
    <t>Clerks wages</t>
  </si>
  <si>
    <t xml:space="preserve">Post Office </t>
  </si>
  <si>
    <t>Postal fee for Land Registry</t>
  </si>
  <si>
    <t>17.06.25</t>
  </si>
  <si>
    <t xml:space="preserve">WNC </t>
  </si>
  <si>
    <t>Lottery Licence - 100 Club</t>
  </si>
  <si>
    <t>Playsafe</t>
  </si>
  <si>
    <t>ROSPA report - Claydon Field</t>
  </si>
  <si>
    <t>CC</t>
  </si>
  <si>
    <t>Post Office</t>
  </si>
  <si>
    <t>Postage fee</t>
  </si>
  <si>
    <t>Postage</t>
  </si>
  <si>
    <t>Lottery Licence</t>
  </si>
  <si>
    <t>ROSPA inspection</t>
  </si>
  <si>
    <t>ROSPA inpection</t>
  </si>
  <si>
    <t>24.06.25</t>
  </si>
  <si>
    <t>18.06.25</t>
  </si>
  <si>
    <t>WNC Finance</t>
  </si>
  <si>
    <t>Grass cutting grant</t>
  </si>
  <si>
    <t>30.06.25</t>
  </si>
  <si>
    <t>01.07.25</t>
  </si>
  <si>
    <t>Eon</t>
  </si>
  <si>
    <t>Maintenance</t>
  </si>
  <si>
    <t>Balance carried forward 01.07.25</t>
  </si>
  <si>
    <t>Balance as at 30.06.25</t>
  </si>
  <si>
    <t>EON</t>
  </si>
  <si>
    <t>11.07.25</t>
  </si>
  <si>
    <t>15.07.25</t>
  </si>
  <si>
    <t>Clerks</t>
  </si>
  <si>
    <t>16.07.25</t>
  </si>
  <si>
    <t xml:space="preserve">Lloyds Bank </t>
  </si>
  <si>
    <t>Credit Card</t>
  </si>
  <si>
    <t>Land Registry documents</t>
  </si>
  <si>
    <t>04.08.25</t>
  </si>
  <si>
    <t>36cc</t>
  </si>
  <si>
    <t>West Northamptonshire Council</t>
  </si>
  <si>
    <t>37cc</t>
  </si>
  <si>
    <t>Postage costs</t>
  </si>
  <si>
    <t>02.06.25</t>
  </si>
  <si>
    <t>23.06.25</t>
  </si>
  <si>
    <t>18.07.25</t>
  </si>
  <si>
    <t xml:space="preserve">Service Charge </t>
  </si>
  <si>
    <t>22.07.25</t>
  </si>
  <si>
    <t>100 club prize</t>
  </si>
  <si>
    <t>01.08.25</t>
  </si>
  <si>
    <t>Interest</t>
  </si>
  <si>
    <t>31.07.25</t>
  </si>
  <si>
    <t>Service Charge</t>
  </si>
  <si>
    <t>County Records Office</t>
  </si>
  <si>
    <t>Documents</t>
  </si>
  <si>
    <t>11.08.25</t>
  </si>
  <si>
    <t>Claydon Field maintenance</t>
  </si>
  <si>
    <t>15.08.25</t>
  </si>
  <si>
    <t>18.08.25</t>
  </si>
  <si>
    <t>13.08.25</t>
  </si>
  <si>
    <t>21.08.25</t>
  </si>
  <si>
    <t>31.08.25</t>
  </si>
  <si>
    <t>01.09.25</t>
  </si>
  <si>
    <t>Cumbria Clock</t>
  </si>
  <si>
    <t>Church Clock service</t>
  </si>
  <si>
    <t>Npower</t>
  </si>
  <si>
    <t>Electricity bill</t>
  </si>
  <si>
    <t>22.08.25</t>
  </si>
  <si>
    <t>Cumbria Clock Company</t>
  </si>
  <si>
    <t>Electricity supply</t>
  </si>
  <si>
    <t>19.08.25</t>
  </si>
  <si>
    <t>08.09.25</t>
  </si>
  <si>
    <t>11.09.25</t>
  </si>
  <si>
    <t>15.09.25</t>
  </si>
  <si>
    <t>16.09.25</t>
  </si>
  <si>
    <t>BBQ coals and lighters</t>
  </si>
  <si>
    <t>Letters for HM Land Registry</t>
  </si>
  <si>
    <t>29.09.25</t>
  </si>
  <si>
    <t>Tiffield Parochial Church Council</t>
  </si>
  <si>
    <t>Reading Room hire</t>
  </si>
  <si>
    <t>PKF Littlejohn</t>
  </si>
  <si>
    <t>Audit fee</t>
  </si>
  <si>
    <t>Utilities allowance</t>
  </si>
  <si>
    <t>Cllr Tyrrell</t>
  </si>
  <si>
    <t>Lights for phone box</t>
  </si>
  <si>
    <t>22.09.25</t>
  </si>
  <si>
    <t>CC59</t>
  </si>
  <si>
    <t>CC60</t>
  </si>
  <si>
    <t>CC61</t>
  </si>
  <si>
    <t>BBQ coals</t>
  </si>
  <si>
    <t>100 Club prize</t>
  </si>
  <si>
    <t>Balance as at 30.09.25</t>
  </si>
  <si>
    <t>Balance carried forward 01.10.25</t>
  </si>
  <si>
    <t>Payments made</t>
  </si>
  <si>
    <t>Total Payments</t>
  </si>
  <si>
    <t>Reciepts</t>
  </si>
  <si>
    <t>Total income</t>
  </si>
  <si>
    <t>30.09.25</t>
  </si>
  <si>
    <t>Maintenance fee</t>
  </si>
  <si>
    <t>03.10.25</t>
  </si>
  <si>
    <t>Lamp repair - Meadow Rise</t>
  </si>
  <si>
    <t>Off to a flying start</t>
  </si>
  <si>
    <t>Caldecote Grass</t>
  </si>
  <si>
    <t>Wicksteed Leisure</t>
  </si>
  <si>
    <t>Repairs to swing</t>
  </si>
  <si>
    <t>01.10.25</t>
  </si>
  <si>
    <t>Swing repairs</t>
  </si>
  <si>
    <t>28 cc</t>
  </si>
  <si>
    <t>12.10.25</t>
  </si>
  <si>
    <t>Electricity charge</t>
  </si>
  <si>
    <t>15.10.25</t>
  </si>
  <si>
    <t>16.10.25</t>
  </si>
  <si>
    <t>Credit Card  fee</t>
  </si>
  <si>
    <t>Post Office counters</t>
  </si>
  <si>
    <t xml:space="preserve">Safety Label </t>
  </si>
  <si>
    <t>Numbers for Bonfire banners</t>
  </si>
  <si>
    <t>22.10.25</t>
  </si>
  <si>
    <t>New laptop</t>
  </si>
  <si>
    <t>76 CC</t>
  </si>
  <si>
    <t>Correspondence</t>
  </si>
  <si>
    <t>77CC</t>
  </si>
  <si>
    <t>Safety Label</t>
  </si>
  <si>
    <t>Numbers for banners</t>
  </si>
  <si>
    <t>Currys</t>
  </si>
  <si>
    <t>Laptop</t>
  </si>
  <si>
    <t>31.10.25</t>
  </si>
  <si>
    <t>05.11.25</t>
  </si>
  <si>
    <t>Celtic Fireworks</t>
  </si>
  <si>
    <t>Len Ward</t>
  </si>
  <si>
    <t>Old Laptop purchase</t>
  </si>
  <si>
    <t xml:space="preserve">Fireworks </t>
  </si>
  <si>
    <t>23.10.25</t>
  </si>
  <si>
    <t>Old Laptop</t>
  </si>
  <si>
    <t>20.10.25</t>
  </si>
  <si>
    <t>03.11.25</t>
  </si>
  <si>
    <t>100 club winner</t>
  </si>
  <si>
    <t>11.11.25</t>
  </si>
  <si>
    <t>13.10.25</t>
  </si>
  <si>
    <t>74a</t>
  </si>
  <si>
    <t>14.11.25</t>
  </si>
  <si>
    <t>Alex Brown</t>
  </si>
  <si>
    <t>Items for Bonfire night</t>
  </si>
  <si>
    <t>Election costs</t>
  </si>
  <si>
    <t>PlumbFix</t>
  </si>
  <si>
    <t>Hazard warnings</t>
  </si>
  <si>
    <t>17.11.25</t>
  </si>
  <si>
    <t>Huws Gray</t>
  </si>
  <si>
    <t>Cable ties</t>
  </si>
  <si>
    <t>25.11.25</t>
  </si>
  <si>
    <t>Paula Chaplin</t>
  </si>
  <si>
    <t>Xmas message for Thunderbolt</t>
  </si>
  <si>
    <t>26.11.25</t>
  </si>
  <si>
    <t>James Tyrrell</t>
  </si>
  <si>
    <t>HOTS</t>
  </si>
  <si>
    <t>27.11.25</t>
  </si>
  <si>
    <t>Wendy Grace</t>
  </si>
  <si>
    <t>30.11.25</t>
  </si>
  <si>
    <t>100 Club payment</t>
  </si>
  <si>
    <t xml:space="preserve">18.11.25 </t>
  </si>
  <si>
    <t>24.11.25</t>
  </si>
  <si>
    <t>01.12.25</t>
  </si>
  <si>
    <t>87 CC</t>
  </si>
  <si>
    <t>18.11.25</t>
  </si>
  <si>
    <t>Huws &amp; Gray</t>
  </si>
  <si>
    <t>03.12.25</t>
  </si>
  <si>
    <t>Sue Blackwell</t>
  </si>
  <si>
    <t>04.12.25</t>
  </si>
  <si>
    <t>Andy Tennet</t>
  </si>
  <si>
    <t>08.12.25</t>
  </si>
  <si>
    <t>Mike &amp; Sylvia Dean</t>
  </si>
  <si>
    <t>11.12.25</t>
  </si>
  <si>
    <t>15.12.25</t>
  </si>
  <si>
    <t xml:space="preserve">Wages </t>
  </si>
  <si>
    <t>16.12.25</t>
  </si>
  <si>
    <t>17.12.25</t>
  </si>
  <si>
    <t>22.12.25</t>
  </si>
  <si>
    <t>Towcester Larder donation</t>
  </si>
  <si>
    <t>Balance carried forward as at 01.01.26</t>
  </si>
  <si>
    <t>Balance as at 31.12.26</t>
  </si>
  <si>
    <t>Payments Made</t>
  </si>
  <si>
    <t>31.12.25</t>
  </si>
  <si>
    <t>07.01.25</t>
  </si>
  <si>
    <t>Refund</t>
  </si>
  <si>
    <t>07.01.26</t>
  </si>
  <si>
    <t>12.01.26</t>
  </si>
  <si>
    <t>Claydon Field Maintenance</t>
  </si>
  <si>
    <t>02.01.26</t>
  </si>
  <si>
    <t>PP Donation</t>
  </si>
  <si>
    <t>Land Registry</t>
  </si>
  <si>
    <t>15.01.26</t>
  </si>
  <si>
    <t>16.01.26</t>
  </si>
  <si>
    <t>Credit Card Fee</t>
  </si>
  <si>
    <t>Printer Ink</t>
  </si>
  <si>
    <t>99 CC</t>
  </si>
  <si>
    <t>216 8645 91 </t>
  </si>
  <si>
    <t>Printerinks UK</t>
  </si>
  <si>
    <t>31.01.26</t>
  </si>
  <si>
    <t>02.02.26</t>
  </si>
  <si>
    <t>ACRE</t>
  </si>
  <si>
    <t>Membership fee</t>
  </si>
  <si>
    <t>Northamptonshire ACRE</t>
  </si>
  <si>
    <t>19.01.26</t>
  </si>
  <si>
    <t>22.01.26</t>
  </si>
  <si>
    <t>Balance as at 09.03.26</t>
  </si>
  <si>
    <t>11.02.26</t>
  </si>
  <si>
    <t>16.02.26</t>
  </si>
  <si>
    <t xml:space="preserve">Unity Trust </t>
  </si>
  <si>
    <t>Internal Transfer</t>
  </si>
  <si>
    <t>18.02.26</t>
  </si>
  <si>
    <t>Land Registry fee</t>
  </si>
  <si>
    <t>18.02.28</t>
  </si>
  <si>
    <t>Training courses</t>
  </si>
  <si>
    <t>Marcus Young</t>
  </si>
  <si>
    <t>Dog waste disposal</t>
  </si>
  <si>
    <t xml:space="preserve">Marcus Young </t>
  </si>
  <si>
    <t>20.02.26</t>
  </si>
  <si>
    <t>Northamptonshire Community Foundation</t>
  </si>
  <si>
    <t>Grant for Claydon Field repairs</t>
  </si>
  <si>
    <t>Grant for Claydon Field</t>
  </si>
  <si>
    <t>19.02.26</t>
  </si>
  <si>
    <t>28.02.26</t>
  </si>
  <si>
    <t>02.03.26</t>
  </si>
  <si>
    <t>Laptop repair</t>
  </si>
  <si>
    <t>09.03.26</t>
  </si>
  <si>
    <t>Cllr James</t>
  </si>
  <si>
    <t>Training refund</t>
  </si>
  <si>
    <t>100 club payment</t>
  </si>
  <si>
    <t>17.02.26</t>
  </si>
  <si>
    <t>23.02.26</t>
  </si>
  <si>
    <t>25.02.26</t>
  </si>
  <si>
    <t>04.03.26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</si>
</sst>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u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7BB8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0" xfId="0" applyNumberFormat="1" applyFont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/>
    </xf>
    <xf numFmtId="0" fontId="1" fillId="0" borderId="2" xfId="0" applyFont="1" applyBorder="1"/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6" fillId="0" borderId="0" xfId="0" applyFont="1"/>
    <xf numFmtId="2" fontId="0" fillId="0" borderId="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top" wrapText="1" shrinkToFit="1"/>
    </xf>
    <xf numFmtId="2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8" xfId="0" applyNumberFormat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7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2" fontId="0" fillId="0" borderId="9" xfId="0" applyNumberForma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2" fontId="5" fillId="0" borderId="1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8EFF9-B17E-454C-8DF0-426C1384504E}">
  <dimension ref="A2:I75"/>
  <sheetViews>
    <sheetView topLeftCell="A40" workbookViewId="0">
      <selection activeCell="J91" sqref="J91"/>
    </sheetView>
  </sheetViews>
  <sheetFormatPr defaultRowHeight="15" x14ac:dyDescent="0.25"/>
  <cols>
    <col min="1" max="1" width="9.28515625" style="37" customWidth="1"/>
    <col min="2" max="2" width="25.85546875" customWidth="1"/>
    <col min="3" max="3" width="26.85546875" customWidth="1"/>
    <col min="4" max="4" width="18.140625" style="6" customWidth="1"/>
    <col min="5" max="5" width="18.5703125" style="6" customWidth="1"/>
    <col min="6" max="6" width="18.28515625" style="6" customWidth="1"/>
    <col min="7" max="7" width="18.5703125" style="6" customWidth="1"/>
    <col min="8" max="8" width="9.140625" customWidth="1"/>
    <col min="9" max="9" width="20.7109375" customWidth="1"/>
  </cols>
  <sheetData>
    <row r="2" spans="1:9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9" ht="15.75" thickBot="1" x14ac:dyDescent="0.3"/>
    <row r="4" spans="1:9" ht="15.75" thickBot="1" x14ac:dyDescent="0.3">
      <c r="A4" s="38" t="s">
        <v>72</v>
      </c>
      <c r="B4" s="2"/>
      <c r="C4" s="2"/>
      <c r="D4" s="14">
        <v>1629.77</v>
      </c>
      <c r="E4" s="14">
        <v>12723.8</v>
      </c>
      <c r="F4" s="14">
        <v>2556.46</v>
      </c>
      <c r="G4" s="14">
        <f>SUM(D4:F4)</f>
        <v>16910.03</v>
      </c>
    </row>
    <row r="6" spans="1:9" x14ac:dyDescent="0.25">
      <c r="A6" s="38" t="s">
        <v>4</v>
      </c>
    </row>
    <row r="8" spans="1:9" x14ac:dyDescent="0.25">
      <c r="A8" s="39" t="s">
        <v>5</v>
      </c>
      <c r="B8" s="4" t="s">
        <v>6</v>
      </c>
      <c r="C8" s="4" t="s">
        <v>7</v>
      </c>
    </row>
    <row r="9" spans="1:9" x14ac:dyDescent="0.25">
      <c r="A9" s="37" t="s">
        <v>74</v>
      </c>
      <c r="B9" t="s">
        <v>82</v>
      </c>
      <c r="C9" t="s">
        <v>83</v>
      </c>
      <c r="E9" s="22">
        <v>2000</v>
      </c>
    </row>
    <row r="10" spans="1:9" x14ac:dyDescent="0.25">
      <c r="A10" s="37" t="s">
        <v>74</v>
      </c>
      <c r="B10" t="s">
        <v>85</v>
      </c>
      <c r="C10" t="s">
        <v>91</v>
      </c>
      <c r="D10" s="32">
        <v>60</v>
      </c>
      <c r="E10" s="33"/>
      <c r="F10" s="32"/>
      <c r="G10" s="32"/>
    </row>
    <row r="11" spans="1:9" x14ac:dyDescent="0.25">
      <c r="A11" s="37" t="s">
        <v>74</v>
      </c>
      <c r="B11" t="s">
        <v>92</v>
      </c>
      <c r="C11" t="s">
        <v>34</v>
      </c>
      <c r="D11" s="32">
        <v>251</v>
      </c>
      <c r="E11" s="33"/>
      <c r="F11" s="32"/>
      <c r="G11" s="32"/>
    </row>
    <row r="12" spans="1:9" x14ac:dyDescent="0.25">
      <c r="A12" s="37" t="s">
        <v>74</v>
      </c>
      <c r="B12" t="s">
        <v>93</v>
      </c>
      <c r="C12" t="s">
        <v>25</v>
      </c>
      <c r="D12" s="32">
        <v>264</v>
      </c>
      <c r="E12" s="33"/>
      <c r="F12" s="32"/>
      <c r="G12" s="32"/>
    </row>
    <row r="13" spans="1:9" x14ac:dyDescent="0.25">
      <c r="A13" s="37" t="s">
        <v>74</v>
      </c>
      <c r="B13" t="s">
        <v>93</v>
      </c>
      <c r="C13" t="s">
        <v>25</v>
      </c>
      <c r="D13" s="32">
        <v>180</v>
      </c>
      <c r="E13" s="33"/>
      <c r="F13" s="32"/>
      <c r="G13" s="32"/>
    </row>
    <row r="14" spans="1:9" x14ac:dyDescent="0.25">
      <c r="A14" s="37" t="s">
        <v>84</v>
      </c>
      <c r="B14" t="s">
        <v>85</v>
      </c>
      <c r="C14" t="s">
        <v>86</v>
      </c>
      <c r="D14" s="6">
        <v>611.37</v>
      </c>
    </row>
    <row r="15" spans="1:9" x14ac:dyDescent="0.25">
      <c r="A15" s="37" t="s">
        <v>89</v>
      </c>
      <c r="B15" t="s">
        <v>90</v>
      </c>
      <c r="C15" t="s">
        <v>31</v>
      </c>
      <c r="D15" s="6">
        <v>730</v>
      </c>
    </row>
    <row r="16" spans="1:9" x14ac:dyDescent="0.25">
      <c r="A16" s="37" t="s">
        <v>97</v>
      </c>
      <c r="B16" t="s">
        <v>98</v>
      </c>
      <c r="C16" t="s">
        <v>78</v>
      </c>
      <c r="D16" s="6">
        <v>18</v>
      </c>
      <c r="F16" s="6">
        <v>1100</v>
      </c>
      <c r="H16" t="s">
        <v>97</v>
      </c>
      <c r="I16" t="s">
        <v>100</v>
      </c>
    </row>
    <row r="17" spans="1:9" x14ac:dyDescent="0.25">
      <c r="A17" s="37" t="s">
        <v>107</v>
      </c>
      <c r="B17" t="s">
        <v>108</v>
      </c>
      <c r="C17" t="s">
        <v>109</v>
      </c>
      <c r="D17" s="6">
        <v>30</v>
      </c>
    </row>
    <row r="18" spans="1:9" x14ac:dyDescent="0.25">
      <c r="A18" s="37" t="s">
        <v>110</v>
      </c>
      <c r="B18" t="s">
        <v>111</v>
      </c>
      <c r="C18" t="s">
        <v>112</v>
      </c>
      <c r="D18" s="6">
        <v>564.88</v>
      </c>
    </row>
    <row r="19" spans="1:9" x14ac:dyDescent="0.25">
      <c r="A19" s="37" t="s">
        <v>110</v>
      </c>
      <c r="B19" t="s">
        <v>105</v>
      </c>
      <c r="C19" t="s">
        <v>113</v>
      </c>
      <c r="D19" s="6">
        <v>184.56</v>
      </c>
    </row>
    <row r="20" spans="1:9" x14ac:dyDescent="0.25">
      <c r="A20" s="37" t="s">
        <v>114</v>
      </c>
      <c r="B20" s="37" t="s">
        <v>118</v>
      </c>
      <c r="C20" s="40" t="s">
        <v>126</v>
      </c>
      <c r="D20" s="6">
        <v>19.899999999999999</v>
      </c>
      <c r="E20" s="22"/>
    </row>
    <row r="21" spans="1:9" x14ac:dyDescent="0.25">
      <c r="A21" s="37" t="s">
        <v>114</v>
      </c>
      <c r="B21" s="37" t="s">
        <v>120</v>
      </c>
      <c r="C21" s="40" t="s">
        <v>121</v>
      </c>
      <c r="D21" s="6">
        <v>25.78</v>
      </c>
      <c r="E21" s="22"/>
    </row>
    <row r="22" spans="1:9" x14ac:dyDescent="0.25">
      <c r="A22" s="37" t="s">
        <v>114</v>
      </c>
      <c r="B22" s="37" t="s">
        <v>123</v>
      </c>
      <c r="C22" s="40" t="s">
        <v>124</v>
      </c>
      <c r="D22" s="6">
        <v>5.3</v>
      </c>
      <c r="E22" s="22">
        <v>2000</v>
      </c>
    </row>
    <row r="23" spans="1:9" x14ac:dyDescent="0.25">
      <c r="A23" s="37" t="s">
        <v>114</v>
      </c>
      <c r="B23" s="37" t="s">
        <v>115</v>
      </c>
      <c r="C23" s="40" t="s">
        <v>125</v>
      </c>
      <c r="D23" s="6">
        <v>3</v>
      </c>
      <c r="E23" s="22"/>
    </row>
    <row r="24" spans="1:9" x14ac:dyDescent="0.25">
      <c r="A24" s="37" t="s">
        <v>127</v>
      </c>
      <c r="B24" s="37" t="s">
        <v>128</v>
      </c>
      <c r="C24" s="40" t="s">
        <v>129</v>
      </c>
      <c r="D24" s="6">
        <v>47</v>
      </c>
      <c r="E24" s="22"/>
    </row>
    <row r="25" spans="1:9" x14ac:dyDescent="0.25">
      <c r="A25" s="37" t="s">
        <v>127</v>
      </c>
      <c r="B25" s="37" t="s">
        <v>130</v>
      </c>
      <c r="C25" s="40" t="s">
        <v>131</v>
      </c>
      <c r="D25" s="6">
        <v>48</v>
      </c>
      <c r="E25" s="22"/>
    </row>
    <row r="26" spans="1:9" x14ac:dyDescent="0.25">
      <c r="A26" s="37" t="s">
        <v>127</v>
      </c>
      <c r="B26" s="37" t="s">
        <v>130</v>
      </c>
      <c r="C26" s="40" t="s">
        <v>132</v>
      </c>
      <c r="D26" s="6">
        <v>336</v>
      </c>
      <c r="E26" s="22"/>
      <c r="F26" s="6">
        <v>4.25</v>
      </c>
      <c r="H26" t="s">
        <v>127</v>
      </c>
      <c r="I26" t="s">
        <v>145</v>
      </c>
    </row>
    <row r="27" spans="1:9" x14ac:dyDescent="0.25">
      <c r="A27" s="37" t="s">
        <v>127</v>
      </c>
      <c r="B27" s="37" t="s">
        <v>95</v>
      </c>
      <c r="C27" s="40" t="s">
        <v>25</v>
      </c>
      <c r="D27" s="6">
        <v>264</v>
      </c>
      <c r="E27" s="22"/>
    </row>
    <row r="28" spans="1:9" x14ac:dyDescent="0.25">
      <c r="A28" s="37" t="s">
        <v>141</v>
      </c>
      <c r="B28" s="37" t="s">
        <v>142</v>
      </c>
      <c r="C28" s="40" t="s">
        <v>143</v>
      </c>
      <c r="D28" s="6">
        <v>40</v>
      </c>
      <c r="E28" s="22"/>
    </row>
    <row r="29" spans="1:9" x14ac:dyDescent="0.25">
      <c r="A29" s="37" t="s">
        <v>141</v>
      </c>
      <c r="B29" s="37" t="s">
        <v>144</v>
      </c>
      <c r="C29" s="40" t="s">
        <v>145</v>
      </c>
      <c r="D29" s="6">
        <v>6</v>
      </c>
      <c r="E29" s="22"/>
    </row>
    <row r="30" spans="1:9" ht="15.75" thickBot="1" x14ac:dyDescent="0.3">
      <c r="A30" s="44" t="s">
        <v>146</v>
      </c>
      <c r="B30" s="44" t="s">
        <v>108</v>
      </c>
      <c r="C30" s="45" t="s">
        <v>109</v>
      </c>
      <c r="D30" s="46">
        <v>30</v>
      </c>
      <c r="E30" s="22"/>
    </row>
    <row r="31" spans="1:9" x14ac:dyDescent="0.25">
      <c r="A31" s="37" t="s">
        <v>150</v>
      </c>
      <c r="B31" s="37" t="s">
        <v>99</v>
      </c>
      <c r="C31" s="40" t="s">
        <v>151</v>
      </c>
      <c r="D31" s="6">
        <v>18</v>
      </c>
      <c r="E31" s="22"/>
    </row>
    <row r="32" spans="1:9" x14ac:dyDescent="0.25">
      <c r="A32" s="37" t="s">
        <v>152</v>
      </c>
      <c r="B32" s="37" t="s">
        <v>95</v>
      </c>
      <c r="C32" s="40" t="s">
        <v>25</v>
      </c>
      <c r="D32" s="6">
        <v>264</v>
      </c>
      <c r="E32" s="22"/>
    </row>
    <row r="33" spans="1:9" x14ac:dyDescent="0.25">
      <c r="A33" s="37" t="s">
        <v>150</v>
      </c>
      <c r="B33" s="37" t="s">
        <v>99</v>
      </c>
      <c r="C33" s="40" t="s">
        <v>153</v>
      </c>
      <c r="D33" s="6">
        <v>18</v>
      </c>
      <c r="E33" s="22"/>
    </row>
    <row r="34" spans="1:9" x14ac:dyDescent="0.25">
      <c r="A34" s="37" t="s">
        <v>150</v>
      </c>
      <c r="B34" s="37" t="s">
        <v>95</v>
      </c>
      <c r="C34" s="40" t="s">
        <v>25</v>
      </c>
      <c r="D34" s="6">
        <v>264</v>
      </c>
      <c r="E34" s="22"/>
    </row>
    <row r="35" spans="1:9" x14ac:dyDescent="0.25">
      <c r="A35" s="37" t="s">
        <v>150</v>
      </c>
      <c r="B35" s="37" t="s">
        <v>83</v>
      </c>
      <c r="C35" s="40" t="s">
        <v>157</v>
      </c>
      <c r="D35" s="42">
        <v>10000</v>
      </c>
      <c r="E35" s="22"/>
    </row>
    <row r="36" spans="1:9" x14ac:dyDescent="0.25">
      <c r="A36" s="37" t="s">
        <v>154</v>
      </c>
      <c r="B36" s="37" t="s">
        <v>111</v>
      </c>
      <c r="C36" s="40" t="s">
        <v>112</v>
      </c>
      <c r="D36" s="6">
        <v>564.88</v>
      </c>
      <c r="E36" s="22"/>
    </row>
    <row r="37" spans="1:9" x14ac:dyDescent="0.25">
      <c r="A37" s="37" t="s">
        <v>154</v>
      </c>
      <c r="B37" s="37" t="s">
        <v>105</v>
      </c>
      <c r="C37" s="40" t="s">
        <v>113</v>
      </c>
      <c r="D37" s="6">
        <v>141.19999999999999</v>
      </c>
      <c r="E37" s="22"/>
    </row>
    <row r="38" spans="1:9" x14ac:dyDescent="0.25">
      <c r="A38" s="37" t="s">
        <v>159</v>
      </c>
      <c r="B38" s="37" t="s">
        <v>115</v>
      </c>
      <c r="C38" s="40" t="s">
        <v>125</v>
      </c>
      <c r="D38" s="6">
        <v>3</v>
      </c>
      <c r="E38" s="22"/>
      <c r="F38" s="6">
        <v>4.67</v>
      </c>
      <c r="H38" t="s">
        <v>169</v>
      </c>
      <c r="I38" t="s">
        <v>145</v>
      </c>
    </row>
    <row r="39" spans="1:9" x14ac:dyDescent="0.25">
      <c r="A39" s="37" t="s">
        <v>162</v>
      </c>
      <c r="B39" s="37" t="s">
        <v>163</v>
      </c>
      <c r="C39" s="40" t="s">
        <v>164</v>
      </c>
      <c r="D39" s="6">
        <v>102.85</v>
      </c>
      <c r="E39" s="22"/>
    </row>
    <row r="40" spans="1:9" x14ac:dyDescent="0.25">
      <c r="A40" s="37" t="s">
        <v>162</v>
      </c>
      <c r="B40" s="37" t="s">
        <v>95</v>
      </c>
      <c r="C40" s="40" t="s">
        <v>25</v>
      </c>
      <c r="D40" s="6">
        <v>984</v>
      </c>
      <c r="E40" s="22"/>
    </row>
    <row r="41" spans="1:9" x14ac:dyDescent="0.25">
      <c r="A41" s="37" t="s">
        <v>168</v>
      </c>
      <c r="B41" s="37" t="s">
        <v>144</v>
      </c>
      <c r="C41" s="40" t="s">
        <v>145</v>
      </c>
      <c r="D41" s="6">
        <v>6</v>
      </c>
      <c r="E41" s="22"/>
    </row>
    <row r="42" spans="1:9" x14ac:dyDescent="0.25">
      <c r="A42" s="37" t="s">
        <v>166</v>
      </c>
      <c r="B42" s="37" t="s">
        <v>163</v>
      </c>
      <c r="C42" s="40" t="s">
        <v>167</v>
      </c>
      <c r="D42" s="6">
        <v>102.85</v>
      </c>
      <c r="E42" s="22"/>
    </row>
    <row r="43" spans="1:9" x14ac:dyDescent="0.25">
      <c r="A43" s="37" t="s">
        <v>166</v>
      </c>
      <c r="B43" s="37" t="s">
        <v>99</v>
      </c>
      <c r="C43" s="40" t="s">
        <v>153</v>
      </c>
      <c r="D43" s="6">
        <v>18</v>
      </c>
      <c r="E43" s="22"/>
    </row>
    <row r="44" spans="1:9" x14ac:dyDescent="0.25">
      <c r="A44" s="37" t="s">
        <v>166</v>
      </c>
      <c r="B44" s="37" t="s">
        <v>95</v>
      </c>
      <c r="C44" s="40" t="s">
        <v>25</v>
      </c>
      <c r="D44" s="6">
        <v>444</v>
      </c>
      <c r="E44" s="22"/>
    </row>
    <row r="45" spans="1:9" x14ac:dyDescent="0.25">
      <c r="A45" s="37" t="s">
        <v>170</v>
      </c>
      <c r="B45" s="37" t="s">
        <v>108</v>
      </c>
      <c r="C45" s="40" t="s">
        <v>109</v>
      </c>
      <c r="D45" s="6">
        <v>30</v>
      </c>
      <c r="E45" s="22"/>
    </row>
    <row r="46" spans="1:9" x14ac:dyDescent="0.25">
      <c r="A46" s="37" t="s">
        <v>171</v>
      </c>
      <c r="B46" s="37" t="s">
        <v>115</v>
      </c>
      <c r="C46" s="40" t="s">
        <v>125</v>
      </c>
      <c r="D46" s="6">
        <v>3</v>
      </c>
      <c r="E46" s="22"/>
    </row>
    <row r="47" spans="1:9" x14ac:dyDescent="0.25">
      <c r="A47" s="37" t="s">
        <v>171</v>
      </c>
      <c r="B47" s="37" t="s">
        <v>173</v>
      </c>
      <c r="C47" s="40" t="s">
        <v>174</v>
      </c>
      <c r="D47" s="6">
        <v>4.7</v>
      </c>
      <c r="E47" s="22"/>
    </row>
    <row r="48" spans="1:9" x14ac:dyDescent="0.25">
      <c r="A48" s="37" t="s">
        <v>171</v>
      </c>
      <c r="B48" s="37" t="s">
        <v>111</v>
      </c>
      <c r="C48" s="40" t="s">
        <v>172</v>
      </c>
      <c r="D48" s="6">
        <v>564.88</v>
      </c>
      <c r="E48" s="22"/>
    </row>
    <row r="49" spans="1:9" x14ac:dyDescent="0.25">
      <c r="A49" s="37" t="s">
        <v>171</v>
      </c>
      <c r="B49" s="37" t="s">
        <v>105</v>
      </c>
      <c r="C49" s="40" t="s">
        <v>156</v>
      </c>
      <c r="D49" s="6">
        <v>141.19999999999999</v>
      </c>
      <c r="E49" s="22"/>
    </row>
    <row r="50" spans="1:9" x14ac:dyDescent="0.25">
      <c r="A50" s="37" t="s">
        <v>175</v>
      </c>
      <c r="B50" s="37" t="s">
        <v>176</v>
      </c>
      <c r="C50" s="40" t="s">
        <v>177</v>
      </c>
      <c r="D50" s="6">
        <v>20</v>
      </c>
      <c r="E50" s="22"/>
      <c r="F50" s="6">
        <v>4.25</v>
      </c>
      <c r="H50" t="s">
        <v>175</v>
      </c>
      <c r="I50" t="s">
        <v>145</v>
      </c>
    </row>
    <row r="51" spans="1:9" x14ac:dyDescent="0.25">
      <c r="A51" s="37" t="s">
        <v>175</v>
      </c>
      <c r="B51" s="37" t="s">
        <v>178</v>
      </c>
      <c r="C51" s="40" t="s">
        <v>179</v>
      </c>
      <c r="D51" s="6">
        <v>124.8</v>
      </c>
      <c r="E51" s="22"/>
    </row>
    <row r="52" spans="1:9" x14ac:dyDescent="0.25">
      <c r="A52" s="37" t="s">
        <v>187</v>
      </c>
      <c r="B52" s="37" t="s">
        <v>95</v>
      </c>
      <c r="C52" s="40" t="s">
        <v>136</v>
      </c>
      <c r="D52" s="6">
        <v>444</v>
      </c>
      <c r="E52" s="22"/>
    </row>
    <row r="53" spans="1:9" x14ac:dyDescent="0.25">
      <c r="A53" s="37" t="s">
        <v>191</v>
      </c>
      <c r="B53" s="37" t="s">
        <v>144</v>
      </c>
      <c r="C53" s="40" t="s">
        <v>14</v>
      </c>
      <c r="D53" s="6">
        <v>6</v>
      </c>
      <c r="E53" s="22"/>
    </row>
    <row r="54" spans="1:9" x14ac:dyDescent="0.25">
      <c r="A54" s="38" t="s">
        <v>9</v>
      </c>
      <c r="D54" s="5">
        <f>SUM(D10:D53)</f>
        <v>17988.150000000001</v>
      </c>
      <c r="E54" s="23">
        <v>4000</v>
      </c>
      <c r="F54" s="35">
        <f>SUM(F16:F53)</f>
        <v>1113.17</v>
      </c>
      <c r="G54" s="5">
        <f>SUM(D54:F54)</f>
        <v>23101.32</v>
      </c>
      <c r="H54" s="6"/>
    </row>
    <row r="59" spans="1:9" x14ac:dyDescent="0.25">
      <c r="A59" s="38" t="s">
        <v>10</v>
      </c>
      <c r="D59" s="1" t="s">
        <v>0</v>
      </c>
      <c r="E59" s="1" t="s">
        <v>1</v>
      </c>
      <c r="F59" s="1" t="s">
        <v>2</v>
      </c>
    </row>
    <row r="60" spans="1:9" x14ac:dyDescent="0.25">
      <c r="A60" s="37" t="s">
        <v>74</v>
      </c>
      <c r="B60" t="s">
        <v>82</v>
      </c>
      <c r="C60" t="s">
        <v>83</v>
      </c>
      <c r="D60" s="22">
        <v>2000</v>
      </c>
      <c r="F60" s="6">
        <v>5</v>
      </c>
      <c r="H60" t="s">
        <v>74</v>
      </c>
      <c r="I60" t="s">
        <v>81</v>
      </c>
    </row>
    <row r="61" spans="1:9" x14ac:dyDescent="0.25">
      <c r="F61" s="6">
        <v>12</v>
      </c>
      <c r="H61" t="s">
        <v>101</v>
      </c>
      <c r="I61" t="s">
        <v>102</v>
      </c>
    </row>
    <row r="62" spans="1:9" x14ac:dyDescent="0.25">
      <c r="A62" s="37" t="s">
        <v>104</v>
      </c>
      <c r="B62" t="s">
        <v>105</v>
      </c>
      <c r="C62" t="s">
        <v>106</v>
      </c>
      <c r="E62" s="6">
        <v>3634.76</v>
      </c>
      <c r="F62" s="6">
        <v>24</v>
      </c>
      <c r="H62" t="s">
        <v>107</v>
      </c>
      <c r="I62" t="s">
        <v>102</v>
      </c>
    </row>
    <row r="63" spans="1:9" x14ac:dyDescent="0.25">
      <c r="A63" s="37" t="s">
        <v>114</v>
      </c>
      <c r="B63" t="s">
        <v>82</v>
      </c>
      <c r="C63" t="s">
        <v>83</v>
      </c>
      <c r="D63" s="22">
        <v>2000</v>
      </c>
      <c r="F63" s="6">
        <v>36</v>
      </c>
      <c r="H63" t="s">
        <v>114</v>
      </c>
      <c r="I63" t="s">
        <v>102</v>
      </c>
    </row>
    <row r="64" spans="1:9" x14ac:dyDescent="0.25">
      <c r="A64" s="37" t="s">
        <v>138</v>
      </c>
      <c r="B64" t="s">
        <v>139</v>
      </c>
      <c r="C64" t="s">
        <v>140</v>
      </c>
      <c r="D64" s="20">
        <v>13370</v>
      </c>
      <c r="F64" s="6">
        <v>10</v>
      </c>
      <c r="H64" t="s">
        <v>127</v>
      </c>
      <c r="I64" t="s">
        <v>81</v>
      </c>
    </row>
    <row r="65" spans="1:9" x14ac:dyDescent="0.25">
      <c r="A65" s="37" t="s">
        <v>150</v>
      </c>
      <c r="B65" t="s">
        <v>158</v>
      </c>
      <c r="C65" t="s">
        <v>83</v>
      </c>
      <c r="D65" s="20"/>
      <c r="E65" s="42">
        <v>10000</v>
      </c>
      <c r="F65" s="6">
        <v>5</v>
      </c>
      <c r="H65" t="s">
        <v>149</v>
      </c>
      <c r="I65" t="s">
        <v>81</v>
      </c>
    </row>
    <row r="66" spans="1:9" x14ac:dyDescent="0.25">
      <c r="D66" s="20"/>
      <c r="E66" s="42"/>
      <c r="F66" s="6">
        <v>10</v>
      </c>
      <c r="H66" t="s">
        <v>161</v>
      </c>
      <c r="I66" t="s">
        <v>81</v>
      </c>
    </row>
    <row r="67" spans="1:9" x14ac:dyDescent="0.25">
      <c r="D67" s="20"/>
      <c r="E67" s="42"/>
      <c r="F67" s="6">
        <v>35</v>
      </c>
      <c r="H67" t="s">
        <v>162</v>
      </c>
      <c r="I67" t="s">
        <v>81</v>
      </c>
    </row>
    <row r="68" spans="1:9" x14ac:dyDescent="0.25">
      <c r="D68" s="20"/>
      <c r="E68" s="42"/>
      <c r="F68" s="6">
        <v>5</v>
      </c>
      <c r="H68" t="s">
        <v>210</v>
      </c>
      <c r="I68" t="s">
        <v>81</v>
      </c>
    </row>
    <row r="69" spans="1:9" x14ac:dyDescent="0.25">
      <c r="A69" s="37" t="s">
        <v>188</v>
      </c>
      <c r="B69" t="s">
        <v>189</v>
      </c>
      <c r="C69" t="s">
        <v>190</v>
      </c>
      <c r="D69" s="20">
        <v>680.26</v>
      </c>
      <c r="E69" s="42"/>
      <c r="F69" s="6">
        <v>10</v>
      </c>
      <c r="H69" t="s">
        <v>211</v>
      </c>
      <c r="I69" t="s">
        <v>81</v>
      </c>
    </row>
    <row r="70" spans="1:9" x14ac:dyDescent="0.25">
      <c r="D70" s="20"/>
      <c r="E70" s="20">
        <v>101.83</v>
      </c>
      <c r="H70" t="s">
        <v>191</v>
      </c>
      <c r="I70" t="s">
        <v>217</v>
      </c>
    </row>
    <row r="71" spans="1:9" x14ac:dyDescent="0.25">
      <c r="A71" s="38" t="s">
        <v>11</v>
      </c>
      <c r="D71" s="35">
        <v>18050.259999999998</v>
      </c>
      <c r="E71" s="5">
        <v>13736.59</v>
      </c>
      <c r="F71" s="5">
        <f>SUM(F60:F70)</f>
        <v>152</v>
      </c>
      <c r="G71" s="5">
        <f>SUM(D71:F71)</f>
        <v>31938.85</v>
      </c>
      <c r="H71" s="6"/>
    </row>
    <row r="73" spans="1:9" ht="15.75" thickBot="1" x14ac:dyDescent="0.3"/>
    <row r="74" spans="1:9" ht="16.5" thickTop="1" thickBot="1" x14ac:dyDescent="0.3">
      <c r="A74" s="38" t="s">
        <v>196</v>
      </c>
      <c r="D74" s="3">
        <v>1691.88</v>
      </c>
      <c r="E74" s="3">
        <v>22460.39</v>
      </c>
      <c r="F74" s="3">
        <v>1595.29</v>
      </c>
      <c r="G74" s="3">
        <f>SUM(D74:F74)</f>
        <v>25747.56</v>
      </c>
    </row>
    <row r="75" spans="1:9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55D2-6184-41EA-A60D-6ED8180F4E6A}">
  <dimension ref="A1:H50"/>
  <sheetViews>
    <sheetView topLeftCell="A15" workbookViewId="0">
      <selection activeCell="P42" sqref="P42"/>
    </sheetView>
  </sheetViews>
  <sheetFormatPr defaultRowHeight="15" x14ac:dyDescent="0.25"/>
  <cols>
    <col min="1" max="1" width="12.140625" customWidth="1"/>
    <col min="2" max="5" width="9.140625" style="6"/>
    <col min="8" max="8" width="9.140625" style="8"/>
  </cols>
  <sheetData>
    <row r="1" spans="1:5" x14ac:dyDescent="0.25">
      <c r="A1" s="13" t="s">
        <v>48</v>
      </c>
    </row>
    <row r="2" spans="1:5" x14ac:dyDescent="0.25">
      <c r="A2" s="13" t="s">
        <v>49</v>
      </c>
    </row>
    <row r="3" spans="1:5" x14ac:dyDescent="0.25">
      <c r="A3" s="13" t="s">
        <v>75</v>
      </c>
    </row>
    <row r="4" spans="1:5" ht="15.75" thickBot="1" x14ac:dyDescent="0.3"/>
    <row r="5" spans="1:5" ht="15.75" thickBot="1" x14ac:dyDescent="0.3">
      <c r="A5" s="13" t="s">
        <v>50</v>
      </c>
      <c r="B5" s="16">
        <v>2556.46</v>
      </c>
    </row>
    <row r="7" spans="1:5" x14ac:dyDescent="0.25">
      <c r="A7" s="2" t="s">
        <v>42</v>
      </c>
    </row>
    <row r="8" spans="1:5" x14ac:dyDescent="0.25">
      <c r="B8" s="19" t="s">
        <v>51</v>
      </c>
      <c r="C8" s="1" t="s">
        <v>52</v>
      </c>
      <c r="D8" s="19" t="s">
        <v>53</v>
      </c>
      <c r="E8" s="19" t="s">
        <v>3</v>
      </c>
    </row>
    <row r="9" spans="1:5" x14ac:dyDescent="0.25">
      <c r="A9" t="s">
        <v>54</v>
      </c>
      <c r="B9" s="6">
        <v>5</v>
      </c>
      <c r="C9" s="6">
        <v>10</v>
      </c>
      <c r="D9" s="6">
        <v>72</v>
      </c>
      <c r="E9" s="6">
        <v>87</v>
      </c>
    </row>
    <row r="10" spans="1:5" x14ac:dyDescent="0.25">
      <c r="A10" t="s">
        <v>55</v>
      </c>
      <c r="B10" s="6">
        <v>5</v>
      </c>
      <c r="C10" s="6">
        <v>10</v>
      </c>
      <c r="D10" s="6">
        <v>35</v>
      </c>
      <c r="E10" s="6">
        <v>50</v>
      </c>
    </row>
    <row r="11" spans="1:5" x14ac:dyDescent="0.25">
      <c r="A11" t="s">
        <v>56</v>
      </c>
      <c r="B11" s="6">
        <v>5</v>
      </c>
      <c r="C11" s="6">
        <v>10</v>
      </c>
      <c r="D11" s="6">
        <v>0</v>
      </c>
      <c r="E11" s="6">
        <v>15</v>
      </c>
    </row>
    <row r="12" spans="1:5" x14ac:dyDescent="0.25">
      <c r="A12" t="s">
        <v>57</v>
      </c>
      <c r="B12" s="6">
        <v>5</v>
      </c>
      <c r="C12" s="6">
        <v>10</v>
      </c>
      <c r="D12" s="6">
        <v>0</v>
      </c>
      <c r="E12" s="6">
        <v>15</v>
      </c>
    </row>
    <row r="13" spans="1:5" x14ac:dyDescent="0.25">
      <c r="A13" t="s">
        <v>58</v>
      </c>
      <c r="B13" s="6">
        <v>5</v>
      </c>
      <c r="C13" s="6">
        <v>10</v>
      </c>
      <c r="D13" s="6">
        <v>0</v>
      </c>
      <c r="E13" s="6">
        <v>15</v>
      </c>
    </row>
    <row r="14" spans="1:5" x14ac:dyDescent="0.25">
      <c r="A14" t="s">
        <v>59</v>
      </c>
      <c r="B14" s="6">
        <v>5</v>
      </c>
      <c r="C14" s="6">
        <v>10</v>
      </c>
      <c r="D14" s="6">
        <v>0</v>
      </c>
      <c r="E14" s="6">
        <v>15</v>
      </c>
    </row>
    <row r="15" spans="1:5" x14ac:dyDescent="0.25">
      <c r="A15" t="s">
        <v>60</v>
      </c>
      <c r="B15" s="6">
        <v>5</v>
      </c>
      <c r="C15" s="6">
        <v>10</v>
      </c>
      <c r="D15" s="6">
        <v>0</v>
      </c>
      <c r="E15" s="6">
        <v>15</v>
      </c>
    </row>
    <row r="16" spans="1:5" x14ac:dyDescent="0.25">
      <c r="A16" t="s">
        <v>61</v>
      </c>
      <c r="B16" s="6">
        <v>5</v>
      </c>
      <c r="C16" s="6">
        <v>10</v>
      </c>
      <c r="D16" s="6">
        <v>0</v>
      </c>
      <c r="E16" s="6">
        <v>15</v>
      </c>
    </row>
    <row r="17" spans="1:8" x14ac:dyDescent="0.25">
      <c r="A17" t="s">
        <v>62</v>
      </c>
      <c r="B17" s="6">
        <v>5</v>
      </c>
      <c r="C17" s="6">
        <v>10</v>
      </c>
      <c r="D17" s="6">
        <v>0</v>
      </c>
      <c r="E17" s="6">
        <v>15</v>
      </c>
    </row>
    <row r="18" spans="1:8" x14ac:dyDescent="0.25">
      <c r="A18" t="s">
        <v>63</v>
      </c>
      <c r="B18" s="6">
        <v>5</v>
      </c>
      <c r="C18" s="6">
        <v>10</v>
      </c>
      <c r="D18" s="6">
        <v>0</v>
      </c>
      <c r="E18" s="6">
        <v>15</v>
      </c>
    </row>
    <row r="19" spans="1:8" x14ac:dyDescent="0.25">
      <c r="A19" t="s">
        <v>64</v>
      </c>
      <c r="B19" s="6">
        <v>5</v>
      </c>
      <c r="C19" s="6">
        <v>10</v>
      </c>
      <c r="D19" s="6">
        <v>240</v>
      </c>
      <c r="E19" s="6">
        <v>255</v>
      </c>
    </row>
    <row r="20" spans="1:8" ht="15.75" thickBot="1" x14ac:dyDescent="0.3">
      <c r="A20" t="s">
        <v>65</v>
      </c>
      <c r="B20" s="6">
        <v>5</v>
      </c>
      <c r="C20" s="6">
        <v>0</v>
      </c>
      <c r="D20" s="6">
        <v>276</v>
      </c>
      <c r="E20" s="6">
        <v>281</v>
      </c>
    </row>
    <row r="21" spans="1:8" ht="16.5" thickTop="1" thickBot="1" x14ac:dyDescent="0.3">
      <c r="B21" s="3"/>
      <c r="C21" s="3"/>
      <c r="D21" s="3"/>
      <c r="E21" s="3">
        <f>SUM(E9:E20)</f>
        <v>793</v>
      </c>
    </row>
    <row r="22" spans="1:8" ht="15.75" thickTop="1" x14ac:dyDescent="0.25"/>
    <row r="23" spans="1:8" x14ac:dyDescent="0.25">
      <c r="A23" s="2" t="s">
        <v>46</v>
      </c>
      <c r="D23" s="6">
        <v>1100</v>
      </c>
      <c r="E23" s="6" t="s">
        <v>97</v>
      </c>
      <c r="F23" t="s">
        <v>100</v>
      </c>
      <c r="H23" s="8">
        <v>7</v>
      </c>
    </row>
    <row r="24" spans="1:8" x14ac:dyDescent="0.25">
      <c r="A24" s="2"/>
      <c r="D24" s="6">
        <v>4.25</v>
      </c>
      <c r="E24" s="6" t="s">
        <v>127</v>
      </c>
      <c r="F24" t="s">
        <v>145</v>
      </c>
    </row>
    <row r="25" spans="1:8" x14ac:dyDescent="0.25">
      <c r="A25" s="2"/>
      <c r="D25" s="6">
        <v>4.67</v>
      </c>
      <c r="E25" s="6" t="s">
        <v>169</v>
      </c>
      <c r="F25" t="s">
        <v>145</v>
      </c>
    </row>
    <row r="26" spans="1:8" x14ac:dyDescent="0.25">
      <c r="A26" s="2"/>
      <c r="D26" s="6">
        <v>4.25</v>
      </c>
      <c r="E26" s="6" t="s">
        <v>175</v>
      </c>
      <c r="F26" t="s">
        <v>145</v>
      </c>
    </row>
    <row r="27" spans="1:8" x14ac:dyDescent="0.25">
      <c r="A27" s="2"/>
      <c r="D27" s="6">
        <v>4.25</v>
      </c>
      <c r="E27" s="6" t="s">
        <v>212</v>
      </c>
      <c r="F27" t="s">
        <v>145</v>
      </c>
    </row>
    <row r="28" spans="1:8" x14ac:dyDescent="0.25">
      <c r="A28" s="2"/>
      <c r="D28" s="6">
        <v>5</v>
      </c>
      <c r="E28" s="6" t="s">
        <v>214</v>
      </c>
      <c r="F28" t="s">
        <v>215</v>
      </c>
    </row>
    <row r="29" spans="1:8" x14ac:dyDescent="0.25">
      <c r="A29" s="2"/>
      <c r="D29" s="6">
        <v>10</v>
      </c>
      <c r="E29" s="6" t="s">
        <v>214</v>
      </c>
      <c r="F29" t="s">
        <v>215</v>
      </c>
    </row>
    <row r="30" spans="1:8" x14ac:dyDescent="0.25">
      <c r="A30" s="2"/>
      <c r="D30" s="6">
        <v>4.25</v>
      </c>
      <c r="E30" s="6" t="s">
        <v>225</v>
      </c>
      <c r="F30" t="s">
        <v>145</v>
      </c>
    </row>
    <row r="31" spans="1:8" x14ac:dyDescent="0.25">
      <c r="A31" s="2"/>
      <c r="D31" s="6">
        <v>20</v>
      </c>
      <c r="E31" s="6" t="s">
        <v>237</v>
      </c>
      <c r="F31" t="s">
        <v>215</v>
      </c>
    </row>
    <row r="32" spans="1:8" x14ac:dyDescent="0.25">
      <c r="A32" s="2"/>
      <c r="D32" s="6">
        <v>4.25</v>
      </c>
      <c r="E32" s="6" t="s">
        <v>241</v>
      </c>
      <c r="F32" t="s">
        <v>145</v>
      </c>
    </row>
    <row r="33" spans="1:6" x14ac:dyDescent="0.25">
      <c r="A33" s="2"/>
      <c r="D33" s="6">
        <v>10</v>
      </c>
      <c r="E33" s="6" t="s">
        <v>241</v>
      </c>
      <c r="F33" t="s">
        <v>215</v>
      </c>
    </row>
    <row r="34" spans="1:6" x14ac:dyDescent="0.25">
      <c r="A34" s="2"/>
      <c r="D34" s="6">
        <v>10</v>
      </c>
      <c r="E34" s="6" t="s">
        <v>300</v>
      </c>
      <c r="F34" t="s">
        <v>215</v>
      </c>
    </row>
    <row r="35" spans="1:6" x14ac:dyDescent="0.25">
      <c r="A35" s="2"/>
      <c r="D35" s="6">
        <v>4.25</v>
      </c>
      <c r="E35" s="6" t="s">
        <v>300</v>
      </c>
      <c r="F35" t="s">
        <v>145</v>
      </c>
    </row>
    <row r="36" spans="1:6" x14ac:dyDescent="0.25">
      <c r="A36" s="2"/>
      <c r="D36" s="6">
        <v>40</v>
      </c>
      <c r="E36" s="6" t="s">
        <v>312</v>
      </c>
      <c r="F36" t="s">
        <v>215</v>
      </c>
    </row>
    <row r="37" spans="1:6" x14ac:dyDescent="0.25">
      <c r="A37" s="2"/>
      <c r="D37" s="6">
        <v>4.25</v>
      </c>
      <c r="E37" s="6" t="s">
        <v>329</v>
      </c>
      <c r="F37" t="s">
        <v>145</v>
      </c>
    </row>
    <row r="38" spans="1:6" x14ac:dyDescent="0.25">
      <c r="A38" s="2"/>
      <c r="D38" s="6">
        <v>5.5</v>
      </c>
      <c r="E38" s="6" t="s">
        <v>340</v>
      </c>
      <c r="F38" t="s">
        <v>145</v>
      </c>
    </row>
    <row r="39" spans="1:6" x14ac:dyDescent="0.25">
      <c r="A39" s="2"/>
      <c r="D39" s="6">
        <v>4.25</v>
      </c>
      <c r="E39" s="6" t="s">
        <v>368</v>
      </c>
      <c r="F39" t="s">
        <v>145</v>
      </c>
    </row>
    <row r="40" spans="1:6" x14ac:dyDescent="0.25">
      <c r="A40" s="2"/>
      <c r="D40" s="6">
        <v>40</v>
      </c>
      <c r="E40" s="6" t="s">
        <v>372</v>
      </c>
      <c r="F40" t="s">
        <v>215</v>
      </c>
    </row>
    <row r="41" spans="1:6" ht="15.75" thickBot="1" x14ac:dyDescent="0.3">
      <c r="A41" s="2"/>
      <c r="D41" s="6">
        <v>4.25</v>
      </c>
      <c r="E41" s="6" t="s">
        <v>386</v>
      </c>
      <c r="F41" t="s">
        <v>145</v>
      </c>
    </row>
    <row r="42" spans="1:6" ht="15.75" thickBot="1" x14ac:dyDescent="0.3">
      <c r="D42" s="16">
        <f>SUM(D23:D41)</f>
        <v>1283.42</v>
      </c>
    </row>
    <row r="46" spans="1:6" ht="15.75" thickBot="1" x14ac:dyDescent="0.3">
      <c r="A46" s="2" t="s">
        <v>42</v>
      </c>
      <c r="D46" s="20">
        <v>793</v>
      </c>
    </row>
    <row r="47" spans="1:6" ht="15.75" thickBot="1" x14ac:dyDescent="0.3">
      <c r="D47" s="21">
        <v>793</v>
      </c>
    </row>
    <row r="50" spans="1:4" x14ac:dyDescent="0.25">
      <c r="A50" s="2" t="s">
        <v>47</v>
      </c>
      <c r="D50" s="6">
        <v>2066.04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5C7F-D481-454F-AE16-BA9CFF5ED8EE}">
  <dimension ref="A1:F77"/>
  <sheetViews>
    <sheetView topLeftCell="A48" workbookViewId="0">
      <selection activeCell="I78" sqref="I78"/>
    </sheetView>
  </sheetViews>
  <sheetFormatPr defaultRowHeight="15" x14ac:dyDescent="0.25"/>
  <cols>
    <col min="1" max="1" width="11" style="8" customWidth="1"/>
    <col min="2" max="2" width="13.7109375" style="8" customWidth="1"/>
    <col min="3" max="3" width="17.85546875" style="8" customWidth="1"/>
    <col min="4" max="4" width="13.5703125" style="6" customWidth="1"/>
    <col min="5" max="5" width="29.140625" style="8" customWidth="1"/>
    <col min="6" max="6" width="21.5703125" style="8" customWidth="1"/>
  </cols>
  <sheetData>
    <row r="1" spans="1:6" x14ac:dyDescent="0.25">
      <c r="A1" s="9" t="s">
        <v>66</v>
      </c>
      <c r="B1" s="12" t="s">
        <v>67</v>
      </c>
      <c r="C1" s="9" t="s">
        <v>68</v>
      </c>
      <c r="D1" s="1" t="s">
        <v>69</v>
      </c>
      <c r="E1" s="9" t="s">
        <v>70</v>
      </c>
      <c r="F1" s="9" t="s">
        <v>71</v>
      </c>
    </row>
    <row r="2" spans="1:6" x14ac:dyDescent="0.25">
      <c r="A2" s="8">
        <v>5</v>
      </c>
      <c r="B2" s="8" t="s">
        <v>84</v>
      </c>
      <c r="C2" s="8">
        <v>414891094</v>
      </c>
      <c r="D2" s="6">
        <v>48.6</v>
      </c>
      <c r="E2" s="8" t="s">
        <v>85</v>
      </c>
      <c r="F2" s="8" t="s">
        <v>88</v>
      </c>
    </row>
    <row r="3" spans="1:6" x14ac:dyDescent="0.25">
      <c r="A3" s="8">
        <v>6</v>
      </c>
      <c r="B3" s="8" t="s">
        <v>97</v>
      </c>
      <c r="C3" s="8">
        <v>382633975</v>
      </c>
      <c r="D3" s="6">
        <v>3</v>
      </c>
      <c r="E3" s="8" t="s">
        <v>99</v>
      </c>
      <c r="F3" s="8" t="s">
        <v>78</v>
      </c>
    </row>
    <row r="4" spans="1:6" s="2" customFormat="1" x14ac:dyDescent="0.25">
      <c r="A4" s="7">
        <v>7</v>
      </c>
      <c r="B4" s="7" t="s">
        <v>97</v>
      </c>
      <c r="C4" s="7">
        <v>479355345</v>
      </c>
      <c r="D4" s="36">
        <v>183.33</v>
      </c>
      <c r="E4" s="7" t="s">
        <v>100</v>
      </c>
      <c r="F4" s="7" t="s">
        <v>103</v>
      </c>
    </row>
    <row r="5" spans="1:6" x14ac:dyDescent="0.25">
      <c r="A5" s="8">
        <v>10</v>
      </c>
      <c r="B5" s="8" t="s">
        <v>114</v>
      </c>
      <c r="C5" s="8">
        <v>727255821</v>
      </c>
      <c r="D5" s="6">
        <v>3.32</v>
      </c>
      <c r="E5" s="8" t="s">
        <v>118</v>
      </c>
      <c r="F5" s="8" t="s">
        <v>126</v>
      </c>
    </row>
    <row r="6" spans="1:6" x14ac:dyDescent="0.25">
      <c r="A6" s="8">
        <v>11</v>
      </c>
      <c r="B6" s="8" t="s">
        <v>114</v>
      </c>
      <c r="C6" s="8">
        <v>216864591</v>
      </c>
      <c r="D6" s="6">
        <v>4.3</v>
      </c>
      <c r="E6" s="8" t="s">
        <v>120</v>
      </c>
      <c r="F6" s="8" t="s">
        <v>121</v>
      </c>
    </row>
    <row r="7" spans="1:6" x14ac:dyDescent="0.25">
      <c r="A7" s="8">
        <v>12</v>
      </c>
      <c r="B7" s="8" t="s">
        <v>114</v>
      </c>
      <c r="C7" s="8">
        <v>220430231</v>
      </c>
      <c r="D7" s="6">
        <v>1.06</v>
      </c>
      <c r="E7" s="8" t="s">
        <v>123</v>
      </c>
      <c r="F7" s="8" t="s">
        <v>124</v>
      </c>
    </row>
    <row r="8" spans="1:6" x14ac:dyDescent="0.25">
      <c r="A8" s="8">
        <v>13</v>
      </c>
      <c r="B8" s="8" t="s">
        <v>127</v>
      </c>
      <c r="C8" s="8">
        <v>296312096</v>
      </c>
      <c r="D8" s="6">
        <v>8</v>
      </c>
      <c r="E8" s="8" t="s">
        <v>130</v>
      </c>
      <c r="F8" s="8" t="s">
        <v>134</v>
      </c>
    </row>
    <row r="9" spans="1:6" x14ac:dyDescent="0.25">
      <c r="A9" s="8">
        <v>14</v>
      </c>
      <c r="B9" s="8" t="s">
        <v>127</v>
      </c>
      <c r="C9" s="8">
        <v>296312096</v>
      </c>
      <c r="D9" s="6">
        <v>56</v>
      </c>
      <c r="E9" s="8" t="s">
        <v>130</v>
      </c>
      <c r="F9" s="8" t="s">
        <v>137</v>
      </c>
    </row>
    <row r="10" spans="1:6" x14ac:dyDescent="0.25">
      <c r="A10" s="8">
        <v>15</v>
      </c>
      <c r="B10" s="8" t="s">
        <v>127</v>
      </c>
      <c r="C10" s="8">
        <v>404614233</v>
      </c>
      <c r="D10" s="6">
        <v>44</v>
      </c>
      <c r="E10" s="8" t="s">
        <v>95</v>
      </c>
      <c r="F10" s="8" t="s">
        <v>25</v>
      </c>
    </row>
    <row r="11" spans="1:6" x14ac:dyDescent="0.25">
      <c r="A11" s="8">
        <v>17</v>
      </c>
      <c r="B11" s="8" t="s">
        <v>150</v>
      </c>
      <c r="C11" s="8">
        <v>382633975</v>
      </c>
      <c r="D11" s="6">
        <v>3</v>
      </c>
      <c r="E11" s="8" t="s">
        <v>99</v>
      </c>
      <c r="F11" s="8" t="s">
        <v>78</v>
      </c>
    </row>
    <row r="12" spans="1:6" x14ac:dyDescent="0.25">
      <c r="A12" s="8">
        <v>18</v>
      </c>
      <c r="B12" s="8" t="s">
        <v>150</v>
      </c>
      <c r="C12" s="8">
        <v>404614233</v>
      </c>
      <c r="D12" s="6">
        <v>44</v>
      </c>
      <c r="E12" s="8" t="s">
        <v>95</v>
      </c>
      <c r="F12" s="8" t="s">
        <v>25</v>
      </c>
    </row>
    <row r="13" spans="1:6" x14ac:dyDescent="0.25">
      <c r="A13" s="8">
        <v>19</v>
      </c>
      <c r="B13" s="8" t="s">
        <v>150</v>
      </c>
      <c r="C13" s="8">
        <v>382633975</v>
      </c>
      <c r="D13" s="6">
        <v>3</v>
      </c>
      <c r="E13" s="8" t="s">
        <v>99</v>
      </c>
      <c r="F13" s="8" t="s">
        <v>78</v>
      </c>
    </row>
    <row r="14" spans="1:6" x14ac:dyDescent="0.25">
      <c r="A14" s="8">
        <v>20</v>
      </c>
      <c r="B14" s="8" t="s">
        <v>150</v>
      </c>
      <c r="C14" s="8">
        <v>404614233</v>
      </c>
      <c r="D14" s="6">
        <v>44</v>
      </c>
      <c r="E14" s="8" t="s">
        <v>95</v>
      </c>
      <c r="F14" s="8" t="s">
        <v>25</v>
      </c>
    </row>
    <row r="15" spans="1:6" x14ac:dyDescent="0.25">
      <c r="A15" s="8">
        <v>22</v>
      </c>
      <c r="B15" s="8" t="s">
        <v>162</v>
      </c>
      <c r="C15" s="8">
        <v>294003572</v>
      </c>
      <c r="D15" s="6">
        <v>17.14</v>
      </c>
      <c r="E15" s="8" t="s">
        <v>163</v>
      </c>
      <c r="F15" s="8" t="s">
        <v>25</v>
      </c>
    </row>
    <row r="16" spans="1:6" x14ac:dyDescent="0.25">
      <c r="A16" s="8">
        <v>23</v>
      </c>
      <c r="B16" s="8" t="s">
        <v>162</v>
      </c>
      <c r="C16" s="8">
        <v>404614233</v>
      </c>
      <c r="D16" s="6">
        <v>164</v>
      </c>
      <c r="E16" s="8" t="s">
        <v>95</v>
      </c>
      <c r="F16" s="8" t="s">
        <v>25</v>
      </c>
    </row>
    <row r="17" spans="1:6" x14ac:dyDescent="0.25">
      <c r="A17" s="8">
        <v>24</v>
      </c>
      <c r="B17" s="8" t="s">
        <v>166</v>
      </c>
      <c r="C17" s="8">
        <v>294003572</v>
      </c>
      <c r="D17" s="6">
        <v>17.14</v>
      </c>
      <c r="E17" s="8" t="s">
        <v>163</v>
      </c>
      <c r="F17" s="8" t="s">
        <v>25</v>
      </c>
    </row>
    <row r="18" spans="1:6" x14ac:dyDescent="0.25">
      <c r="A18" s="8">
        <v>25</v>
      </c>
      <c r="B18" s="8" t="s">
        <v>166</v>
      </c>
      <c r="C18" s="8">
        <v>382633975</v>
      </c>
      <c r="D18" s="6">
        <v>3</v>
      </c>
      <c r="E18" s="8" t="s">
        <v>99</v>
      </c>
      <c r="F18" s="8" t="s">
        <v>78</v>
      </c>
    </row>
    <row r="19" spans="1:6" x14ac:dyDescent="0.25">
      <c r="A19" s="8">
        <v>26</v>
      </c>
      <c r="B19" s="8" t="s">
        <v>166</v>
      </c>
      <c r="C19" s="8">
        <v>404614233</v>
      </c>
      <c r="D19" s="6">
        <v>74</v>
      </c>
      <c r="E19" s="8" t="s">
        <v>95</v>
      </c>
      <c r="F19" s="8" t="s">
        <v>25</v>
      </c>
    </row>
    <row r="20" spans="1:6" x14ac:dyDescent="0.25">
      <c r="A20" s="8">
        <v>28</v>
      </c>
      <c r="B20" s="8" t="s">
        <v>171</v>
      </c>
      <c r="C20" s="8">
        <v>172670502</v>
      </c>
      <c r="D20" s="6">
        <v>0.78</v>
      </c>
      <c r="E20" s="8" t="s">
        <v>181</v>
      </c>
      <c r="F20" s="8" t="s">
        <v>183</v>
      </c>
    </row>
    <row r="21" spans="1:6" x14ac:dyDescent="0.25">
      <c r="A21" s="8">
        <v>31</v>
      </c>
      <c r="B21" s="8" t="s">
        <v>175</v>
      </c>
      <c r="C21" s="8">
        <v>876328389</v>
      </c>
      <c r="D21" s="6">
        <v>20.8</v>
      </c>
      <c r="E21" s="8" t="s">
        <v>178</v>
      </c>
      <c r="F21" s="8" t="s">
        <v>186</v>
      </c>
    </row>
    <row r="22" spans="1:6" x14ac:dyDescent="0.25">
      <c r="A22" s="8">
        <v>32</v>
      </c>
      <c r="B22" s="8">
        <v>2406.25</v>
      </c>
      <c r="C22" s="8">
        <v>404614233</v>
      </c>
      <c r="D22" s="6">
        <v>74</v>
      </c>
      <c r="E22" s="8" t="s">
        <v>95</v>
      </c>
      <c r="F22" s="8" t="s">
        <v>25</v>
      </c>
    </row>
    <row r="23" spans="1:6" x14ac:dyDescent="0.25">
      <c r="A23" s="8">
        <v>33</v>
      </c>
      <c r="B23" s="8" t="s">
        <v>192</v>
      </c>
      <c r="C23" s="8">
        <v>559097889</v>
      </c>
      <c r="D23" s="6">
        <v>8.8000000000000007</v>
      </c>
      <c r="E23" s="8" t="s">
        <v>197</v>
      </c>
      <c r="F23" s="8" t="s">
        <v>28</v>
      </c>
    </row>
    <row r="24" spans="1:6" x14ac:dyDescent="0.25">
      <c r="A24" s="8" t="s">
        <v>206</v>
      </c>
      <c r="B24" s="8" t="s">
        <v>201</v>
      </c>
      <c r="C24" s="8">
        <v>3701522133</v>
      </c>
      <c r="D24" s="6">
        <v>7.83</v>
      </c>
      <c r="E24" s="8" t="s">
        <v>207</v>
      </c>
      <c r="F24" s="8" t="s">
        <v>184</v>
      </c>
    </row>
    <row r="25" spans="1:6" x14ac:dyDescent="0.25">
      <c r="A25" s="8" t="s">
        <v>208</v>
      </c>
      <c r="B25" s="8" t="s">
        <v>201</v>
      </c>
      <c r="C25" s="8">
        <v>172670502</v>
      </c>
      <c r="D25" s="6">
        <v>0.62</v>
      </c>
      <c r="E25" s="8" t="s">
        <v>181</v>
      </c>
      <c r="F25" s="8" t="s">
        <v>209</v>
      </c>
    </row>
    <row r="26" spans="1:6" x14ac:dyDescent="0.25">
      <c r="A26" s="8">
        <v>38</v>
      </c>
      <c r="B26" s="8" t="s">
        <v>205</v>
      </c>
      <c r="C26" s="8">
        <v>559097889</v>
      </c>
      <c r="D26" s="6">
        <v>8.98</v>
      </c>
      <c r="E26" s="8" t="s">
        <v>197</v>
      </c>
      <c r="F26" s="8" t="s">
        <v>28</v>
      </c>
    </row>
    <row r="27" spans="1:6" x14ac:dyDescent="0.25">
      <c r="A27" s="8">
        <v>39</v>
      </c>
      <c r="B27" s="8" t="s">
        <v>205</v>
      </c>
      <c r="C27" s="8">
        <v>294003572</v>
      </c>
      <c r="D27" s="6">
        <v>17.14</v>
      </c>
      <c r="E27" s="8" t="s">
        <v>163</v>
      </c>
      <c r="F27" s="8" t="s">
        <v>25</v>
      </c>
    </row>
    <row r="28" spans="1:6" x14ac:dyDescent="0.25">
      <c r="A28" s="8">
        <v>40</v>
      </c>
      <c r="B28" s="8" t="s">
        <v>205</v>
      </c>
      <c r="C28" s="8">
        <v>404614233</v>
      </c>
      <c r="D28" s="6">
        <v>74</v>
      </c>
      <c r="E28" s="8" t="s">
        <v>95</v>
      </c>
      <c r="F28" s="8" t="s">
        <v>25</v>
      </c>
    </row>
    <row r="29" spans="1:6" x14ac:dyDescent="0.25">
      <c r="A29" s="8">
        <v>41</v>
      </c>
      <c r="B29" s="8" t="s">
        <v>205</v>
      </c>
      <c r="C29" s="8">
        <v>404614233</v>
      </c>
      <c r="D29" s="6">
        <v>74</v>
      </c>
      <c r="E29" s="8" t="s">
        <v>95</v>
      </c>
      <c r="F29" s="8" t="s">
        <v>25</v>
      </c>
    </row>
    <row r="30" spans="1:6" x14ac:dyDescent="0.25">
      <c r="A30" s="8">
        <v>42</v>
      </c>
      <c r="B30" s="8" t="s">
        <v>205</v>
      </c>
      <c r="C30" s="8">
        <v>382633975</v>
      </c>
      <c r="D30" s="6">
        <v>3</v>
      </c>
      <c r="E30" s="8" t="s">
        <v>99</v>
      </c>
      <c r="F30" s="8" t="s">
        <v>78</v>
      </c>
    </row>
    <row r="31" spans="1:6" x14ac:dyDescent="0.25">
      <c r="A31" s="8">
        <v>43</v>
      </c>
      <c r="B31" s="8" t="s">
        <v>205</v>
      </c>
      <c r="C31" s="8">
        <v>404614233</v>
      </c>
      <c r="D31" s="6">
        <v>74</v>
      </c>
      <c r="E31" s="8" t="s">
        <v>95</v>
      </c>
      <c r="F31" s="8" t="s">
        <v>25</v>
      </c>
    </row>
    <row r="32" spans="1:6" x14ac:dyDescent="0.25">
      <c r="A32" s="8">
        <v>44</v>
      </c>
      <c r="B32" s="8" t="s">
        <v>205</v>
      </c>
      <c r="C32" s="8">
        <v>382633975</v>
      </c>
      <c r="D32" s="6">
        <v>3</v>
      </c>
      <c r="E32" s="8" t="s">
        <v>99</v>
      </c>
      <c r="F32" s="8" t="s">
        <v>78</v>
      </c>
    </row>
    <row r="33" spans="1:6" x14ac:dyDescent="0.25">
      <c r="A33" s="8">
        <v>46</v>
      </c>
      <c r="B33" s="8" t="s">
        <v>226</v>
      </c>
      <c r="C33" s="8">
        <v>294003572</v>
      </c>
      <c r="D33" s="6">
        <v>17.14</v>
      </c>
      <c r="E33" s="8" t="s">
        <v>163</v>
      </c>
      <c r="F33" s="8" t="s">
        <v>25</v>
      </c>
    </row>
    <row r="34" spans="1:6" x14ac:dyDescent="0.25">
      <c r="A34" s="8">
        <v>48</v>
      </c>
      <c r="B34" s="8" t="s">
        <v>227</v>
      </c>
      <c r="C34" s="8">
        <v>404614233</v>
      </c>
      <c r="D34" s="6">
        <v>74</v>
      </c>
      <c r="E34" s="8" t="s">
        <v>95</v>
      </c>
      <c r="F34" s="8" t="s">
        <v>25</v>
      </c>
    </row>
    <row r="35" spans="1:6" x14ac:dyDescent="0.25">
      <c r="A35" s="8">
        <v>50</v>
      </c>
      <c r="B35" s="8" t="s">
        <v>229</v>
      </c>
      <c r="C35" s="8">
        <v>404614233</v>
      </c>
      <c r="D35" s="6">
        <v>74</v>
      </c>
      <c r="E35" s="8" t="s">
        <v>95</v>
      </c>
      <c r="F35" s="8" t="s">
        <v>25</v>
      </c>
    </row>
    <row r="36" spans="1:6" x14ac:dyDescent="0.25">
      <c r="A36" s="8">
        <v>51</v>
      </c>
      <c r="B36" s="8" t="s">
        <v>229</v>
      </c>
      <c r="C36" s="8">
        <v>533549733</v>
      </c>
      <c r="D36" s="6">
        <v>37</v>
      </c>
      <c r="E36" s="8" t="s">
        <v>235</v>
      </c>
      <c r="F36" s="8" t="s">
        <v>231</v>
      </c>
    </row>
    <row r="37" spans="1:6" x14ac:dyDescent="0.25">
      <c r="A37" s="8">
        <v>52</v>
      </c>
      <c r="B37" s="8" t="s">
        <v>229</v>
      </c>
      <c r="C37" s="8">
        <v>559097889</v>
      </c>
      <c r="D37" s="6">
        <v>13.39</v>
      </c>
      <c r="E37" s="8" t="s">
        <v>232</v>
      </c>
      <c r="F37" s="8" t="s">
        <v>236</v>
      </c>
    </row>
    <row r="38" spans="1:6" x14ac:dyDescent="0.25">
      <c r="A38" s="8">
        <v>53</v>
      </c>
      <c r="B38" s="8" t="s">
        <v>229</v>
      </c>
      <c r="C38" s="8">
        <v>559097889</v>
      </c>
      <c r="D38" s="6">
        <v>9.01</v>
      </c>
      <c r="E38" s="8" t="s">
        <v>232</v>
      </c>
      <c r="F38" s="8" t="s">
        <v>236</v>
      </c>
    </row>
    <row r="39" spans="1:6" x14ac:dyDescent="0.25">
      <c r="A39" s="8">
        <v>54</v>
      </c>
      <c r="B39" s="8" t="s">
        <v>238</v>
      </c>
      <c r="C39" s="8">
        <v>294003572</v>
      </c>
      <c r="D39" s="6">
        <v>17.14</v>
      </c>
      <c r="E39" s="8" t="s">
        <v>163</v>
      </c>
      <c r="F39" s="8" t="s">
        <v>25</v>
      </c>
    </row>
    <row r="40" spans="1:6" x14ac:dyDescent="0.25">
      <c r="A40" s="8">
        <v>55</v>
      </c>
      <c r="B40" s="8" t="s">
        <v>238</v>
      </c>
      <c r="C40" s="8">
        <v>382633975</v>
      </c>
      <c r="D40" s="6">
        <v>3</v>
      </c>
      <c r="E40" s="8" t="s">
        <v>99</v>
      </c>
      <c r="F40" s="8" t="s">
        <v>78</v>
      </c>
    </row>
    <row r="41" spans="1:6" x14ac:dyDescent="0.25">
      <c r="A41" s="8">
        <v>58</v>
      </c>
      <c r="B41" s="8" t="s">
        <v>240</v>
      </c>
      <c r="C41" s="8">
        <v>404614233</v>
      </c>
      <c r="D41" s="6">
        <v>74</v>
      </c>
      <c r="E41" s="8" t="s">
        <v>95</v>
      </c>
      <c r="F41" s="8" t="s">
        <v>25</v>
      </c>
    </row>
    <row r="42" spans="1:6" x14ac:dyDescent="0.25">
      <c r="A42" s="8">
        <v>59</v>
      </c>
      <c r="B42" s="8" t="s">
        <v>241</v>
      </c>
      <c r="C42" s="8">
        <v>220430231</v>
      </c>
      <c r="D42" s="6">
        <v>27.5</v>
      </c>
      <c r="E42" s="8" t="s">
        <v>123</v>
      </c>
      <c r="F42" s="8" t="s">
        <v>256</v>
      </c>
    </row>
    <row r="43" spans="1:6" x14ac:dyDescent="0.25">
      <c r="A43" s="8">
        <v>63</v>
      </c>
      <c r="B43" s="8" t="s">
        <v>244</v>
      </c>
      <c r="C43" s="8">
        <v>440498250</v>
      </c>
      <c r="D43" s="6">
        <v>42</v>
      </c>
      <c r="E43" s="8" t="s">
        <v>247</v>
      </c>
      <c r="F43" s="8" t="s">
        <v>248</v>
      </c>
    </row>
    <row r="44" spans="1:6" x14ac:dyDescent="0.25">
      <c r="A44" s="8">
        <v>64</v>
      </c>
      <c r="B44" s="8" t="s">
        <v>244</v>
      </c>
      <c r="C44" s="8">
        <v>404614233</v>
      </c>
      <c r="D44" s="6">
        <v>74</v>
      </c>
      <c r="E44" s="8" t="s">
        <v>95</v>
      </c>
      <c r="F44" s="8" t="s">
        <v>25</v>
      </c>
    </row>
    <row r="45" spans="1:6" x14ac:dyDescent="0.25">
      <c r="A45" s="8">
        <v>67</v>
      </c>
      <c r="B45" s="8" t="s">
        <v>264</v>
      </c>
      <c r="C45" s="8">
        <v>559097889</v>
      </c>
      <c r="D45" s="6">
        <v>8.8000000000000007</v>
      </c>
      <c r="E45" s="8" t="s">
        <v>197</v>
      </c>
      <c r="F45" s="8" t="s">
        <v>194</v>
      </c>
    </row>
    <row r="46" spans="1:6" x14ac:dyDescent="0.25">
      <c r="A46" s="8">
        <v>68</v>
      </c>
      <c r="B46" s="8" t="s">
        <v>266</v>
      </c>
      <c r="C46" s="8">
        <v>559097889</v>
      </c>
      <c r="D46" s="6">
        <v>27</v>
      </c>
      <c r="E46" s="8" t="s">
        <v>197</v>
      </c>
      <c r="F46" s="8" t="s">
        <v>194</v>
      </c>
    </row>
    <row r="47" spans="1:6" x14ac:dyDescent="0.25">
      <c r="A47" s="8">
        <v>69</v>
      </c>
      <c r="B47" s="8" t="s">
        <v>266</v>
      </c>
      <c r="C47" s="8">
        <v>414891094</v>
      </c>
      <c r="D47" s="6">
        <v>10.6</v>
      </c>
      <c r="E47" s="8" t="s">
        <v>85</v>
      </c>
      <c r="F47" s="8" t="s">
        <v>91</v>
      </c>
    </row>
    <row r="48" spans="1:6" x14ac:dyDescent="0.25">
      <c r="A48" s="8">
        <v>70</v>
      </c>
      <c r="B48" s="8" t="s">
        <v>266</v>
      </c>
      <c r="C48" s="8">
        <v>294003572</v>
      </c>
      <c r="D48" s="6">
        <v>17.14</v>
      </c>
      <c r="E48" s="8" t="s">
        <v>163</v>
      </c>
      <c r="F48" s="8" t="s">
        <v>25</v>
      </c>
    </row>
    <row r="49" spans="1:6" x14ac:dyDescent="0.25">
      <c r="A49" s="8">
        <v>71</v>
      </c>
      <c r="B49" s="8" t="s">
        <v>266</v>
      </c>
      <c r="C49" s="8">
        <v>119106690</v>
      </c>
      <c r="D49" s="6">
        <v>42.36</v>
      </c>
      <c r="E49" s="8" t="s">
        <v>270</v>
      </c>
      <c r="F49" s="8" t="s">
        <v>273</v>
      </c>
    </row>
    <row r="50" spans="1:6" x14ac:dyDescent="0.25">
      <c r="A50" s="8">
        <v>72</v>
      </c>
      <c r="B50" s="8" t="s">
        <v>275</v>
      </c>
      <c r="C50" s="8">
        <v>382633975</v>
      </c>
      <c r="D50" s="6">
        <v>3</v>
      </c>
      <c r="E50" s="8" t="s">
        <v>99</v>
      </c>
      <c r="F50" s="8" t="s">
        <v>78</v>
      </c>
    </row>
    <row r="51" spans="1:6" x14ac:dyDescent="0.25">
      <c r="A51" s="8">
        <v>73</v>
      </c>
      <c r="B51" s="8" t="s">
        <v>275</v>
      </c>
      <c r="C51" s="8">
        <v>559097889</v>
      </c>
      <c r="D51" s="6">
        <v>10.01</v>
      </c>
      <c r="E51" s="8" t="s">
        <v>232</v>
      </c>
      <c r="F51" s="8" t="s">
        <v>236</v>
      </c>
    </row>
    <row r="52" spans="1:6" x14ac:dyDescent="0.25">
      <c r="A52" s="8">
        <v>74</v>
      </c>
      <c r="B52" s="8" t="s">
        <v>275</v>
      </c>
      <c r="C52" s="8">
        <v>404614233</v>
      </c>
      <c r="D52" s="6">
        <v>74</v>
      </c>
      <c r="E52" s="8" t="s">
        <v>95</v>
      </c>
      <c r="F52" s="8" t="s">
        <v>25</v>
      </c>
    </row>
    <row r="53" spans="1:6" x14ac:dyDescent="0.25">
      <c r="A53" s="8">
        <v>76</v>
      </c>
      <c r="B53" s="8" t="s">
        <v>278</v>
      </c>
      <c r="C53" s="8">
        <v>172670502</v>
      </c>
      <c r="D53" s="6">
        <v>0.78</v>
      </c>
      <c r="E53" s="8" t="s">
        <v>286</v>
      </c>
      <c r="F53" s="8" t="s">
        <v>147</v>
      </c>
    </row>
    <row r="54" spans="1:6" x14ac:dyDescent="0.25">
      <c r="A54" s="8">
        <v>77</v>
      </c>
      <c r="B54" s="8" t="s">
        <v>278</v>
      </c>
      <c r="C54" s="8">
        <v>147269153</v>
      </c>
      <c r="D54" s="6">
        <v>2.42</v>
      </c>
      <c r="E54" s="8" t="s">
        <v>288</v>
      </c>
      <c r="F54" s="8" t="s">
        <v>289</v>
      </c>
    </row>
    <row r="55" spans="1:6" x14ac:dyDescent="0.25">
      <c r="A55" s="8">
        <v>78</v>
      </c>
      <c r="B55" s="8" t="s">
        <v>283</v>
      </c>
      <c r="C55" s="8">
        <v>226659933</v>
      </c>
      <c r="D55" s="6">
        <v>54.16</v>
      </c>
      <c r="E55" s="8" t="s">
        <v>290</v>
      </c>
      <c r="F55" s="8" t="s">
        <v>291</v>
      </c>
    </row>
    <row r="56" spans="1:6" x14ac:dyDescent="0.25">
      <c r="A56" s="8">
        <v>79</v>
      </c>
      <c r="B56" s="8" t="s">
        <v>293</v>
      </c>
      <c r="C56" s="8">
        <v>404614233</v>
      </c>
      <c r="D56" s="6">
        <v>74</v>
      </c>
      <c r="E56" s="8" t="s">
        <v>95</v>
      </c>
      <c r="F56" s="8" t="s">
        <v>25</v>
      </c>
    </row>
    <row r="57" spans="1:6" x14ac:dyDescent="0.25">
      <c r="A57" s="8">
        <v>80</v>
      </c>
      <c r="B57" s="8" t="s">
        <v>293</v>
      </c>
      <c r="C57" s="8">
        <v>845502139</v>
      </c>
      <c r="D57" s="6">
        <v>261.39</v>
      </c>
      <c r="E57" s="8" t="s">
        <v>294</v>
      </c>
      <c r="F57" s="8" t="s">
        <v>24</v>
      </c>
    </row>
    <row r="58" spans="1:6" x14ac:dyDescent="0.25">
      <c r="A58" s="8">
        <v>81</v>
      </c>
      <c r="B58" s="8" t="s">
        <v>303</v>
      </c>
      <c r="C58" s="8">
        <v>382633975</v>
      </c>
      <c r="D58" s="6">
        <v>3</v>
      </c>
      <c r="E58" s="8" t="s">
        <v>99</v>
      </c>
      <c r="F58" s="8" t="s">
        <v>78</v>
      </c>
    </row>
    <row r="59" spans="1:6" x14ac:dyDescent="0.25">
      <c r="A59" s="8">
        <v>83</v>
      </c>
      <c r="B59" s="8" t="s">
        <v>306</v>
      </c>
      <c r="C59" s="8">
        <v>232555575</v>
      </c>
      <c r="D59" s="6">
        <v>2.67</v>
      </c>
      <c r="E59" s="8" t="s">
        <v>310</v>
      </c>
      <c r="F59" s="8" t="s">
        <v>311</v>
      </c>
    </row>
    <row r="60" spans="1:6" x14ac:dyDescent="0.25">
      <c r="A60" s="8">
        <v>84</v>
      </c>
      <c r="B60" s="8" t="s">
        <v>306</v>
      </c>
      <c r="C60" s="8">
        <v>294003572</v>
      </c>
      <c r="D60" s="6">
        <v>17.14</v>
      </c>
      <c r="E60" s="8" t="s">
        <v>163</v>
      </c>
      <c r="F60" s="8" t="s">
        <v>25</v>
      </c>
    </row>
    <row r="61" spans="1:6" x14ac:dyDescent="0.25">
      <c r="A61" s="8">
        <v>87</v>
      </c>
      <c r="B61" s="8" t="s">
        <v>312</v>
      </c>
      <c r="C61" s="8">
        <v>713607464</v>
      </c>
      <c r="D61" s="6">
        <v>1.75</v>
      </c>
      <c r="E61" s="8" t="s">
        <v>330</v>
      </c>
      <c r="F61" s="8" t="s">
        <v>314</v>
      </c>
    </row>
    <row r="62" spans="1:6" x14ac:dyDescent="0.25">
      <c r="A62" s="8">
        <v>91</v>
      </c>
      <c r="B62" s="8" t="s">
        <v>341</v>
      </c>
      <c r="C62" s="8">
        <v>414891094</v>
      </c>
      <c r="D62" s="6">
        <v>10.6</v>
      </c>
      <c r="E62" s="8" t="s">
        <v>85</v>
      </c>
      <c r="F62" s="8" t="s">
        <v>91</v>
      </c>
    </row>
    <row r="63" spans="1:6" x14ac:dyDescent="0.25">
      <c r="A63" s="8">
        <v>93</v>
      </c>
      <c r="B63" s="8" t="s">
        <v>342</v>
      </c>
      <c r="C63" s="8">
        <v>414891094</v>
      </c>
      <c r="D63" s="6">
        <v>7</v>
      </c>
      <c r="E63" s="8" t="s">
        <v>85</v>
      </c>
      <c r="F63" s="8" t="s">
        <v>91</v>
      </c>
    </row>
    <row r="64" spans="1:6" x14ac:dyDescent="0.25">
      <c r="A64" s="8">
        <v>94</v>
      </c>
      <c r="B64" s="8" t="s">
        <v>342</v>
      </c>
      <c r="C64" s="8">
        <v>382633975</v>
      </c>
      <c r="D64" s="6">
        <v>3</v>
      </c>
      <c r="E64" s="8" t="s">
        <v>99</v>
      </c>
      <c r="F64" s="8" t="s">
        <v>78</v>
      </c>
    </row>
    <row r="65" spans="1:6" x14ac:dyDescent="0.25">
      <c r="A65" s="8">
        <v>95</v>
      </c>
      <c r="B65" s="8" t="s">
        <v>350</v>
      </c>
      <c r="C65" s="8">
        <v>559097889</v>
      </c>
      <c r="D65" s="6">
        <v>15.38</v>
      </c>
      <c r="E65" s="8" t="s">
        <v>232</v>
      </c>
      <c r="F65" s="8" t="s">
        <v>236</v>
      </c>
    </row>
    <row r="66" spans="1:6" x14ac:dyDescent="0.25">
      <c r="A66" s="8">
        <v>96</v>
      </c>
      <c r="B66" s="8" t="s">
        <v>350</v>
      </c>
      <c r="C66" s="8">
        <v>559097889</v>
      </c>
      <c r="D66" s="6">
        <v>8.8000000000000007</v>
      </c>
      <c r="E66" s="8" t="s">
        <v>197</v>
      </c>
      <c r="F66" s="8" t="s">
        <v>194</v>
      </c>
    </row>
    <row r="67" spans="1:6" x14ac:dyDescent="0.25">
      <c r="A67" s="8">
        <v>99</v>
      </c>
      <c r="B67" s="8" t="s">
        <v>357</v>
      </c>
      <c r="C67" s="8" t="s">
        <v>361</v>
      </c>
      <c r="D67" s="6">
        <v>1.32</v>
      </c>
      <c r="E67" s="8" t="s">
        <v>362</v>
      </c>
      <c r="F67" s="8" t="s">
        <v>121</v>
      </c>
    </row>
    <row r="68" spans="1:6" x14ac:dyDescent="0.25">
      <c r="A68" s="8">
        <v>100</v>
      </c>
      <c r="B68" s="8" t="s">
        <v>364</v>
      </c>
      <c r="C68" s="8">
        <v>382633975</v>
      </c>
      <c r="D68" s="6">
        <v>3</v>
      </c>
      <c r="E68" s="8" t="s">
        <v>99</v>
      </c>
      <c r="F68" s="8" t="s">
        <v>78</v>
      </c>
    </row>
    <row r="69" spans="1:6" x14ac:dyDescent="0.25">
      <c r="A69" s="8">
        <v>101</v>
      </c>
      <c r="B69" s="8" t="s">
        <v>364</v>
      </c>
      <c r="C69" s="8">
        <v>444816678</v>
      </c>
      <c r="D69" s="6">
        <v>7</v>
      </c>
      <c r="E69" s="8" t="s">
        <v>367</v>
      </c>
      <c r="F69" s="8" t="s">
        <v>366</v>
      </c>
    </row>
    <row r="70" spans="1:6" x14ac:dyDescent="0.25">
      <c r="A70" s="8">
        <v>104</v>
      </c>
      <c r="B70" s="8" t="s">
        <v>375</v>
      </c>
      <c r="C70" s="8">
        <v>382633975</v>
      </c>
      <c r="D70" s="6">
        <v>3</v>
      </c>
      <c r="E70" s="8" t="s">
        <v>99</v>
      </c>
      <c r="F70" s="8" t="s">
        <v>78</v>
      </c>
    </row>
    <row r="71" spans="1:6" x14ac:dyDescent="0.25">
      <c r="A71" s="8">
        <v>106</v>
      </c>
      <c r="B71" s="8" t="s">
        <v>375</v>
      </c>
      <c r="C71" s="8">
        <v>414891094</v>
      </c>
      <c r="D71" s="6">
        <v>48</v>
      </c>
      <c r="E71" s="8" t="s">
        <v>85</v>
      </c>
      <c r="F71" s="8" t="s">
        <v>91</v>
      </c>
    </row>
    <row r="72" spans="1:6" x14ac:dyDescent="0.25">
      <c r="A72" s="8">
        <v>107</v>
      </c>
      <c r="B72" s="8" t="s">
        <v>375</v>
      </c>
      <c r="C72" s="8">
        <v>650673044</v>
      </c>
      <c r="D72" s="6">
        <v>118.56</v>
      </c>
      <c r="E72" s="8" t="s">
        <v>381</v>
      </c>
      <c r="F72" s="8" t="s">
        <v>380</v>
      </c>
    </row>
    <row r="73" spans="1:6" x14ac:dyDescent="0.25">
      <c r="A73" s="8">
        <v>109</v>
      </c>
      <c r="B73" s="8" t="s">
        <v>388</v>
      </c>
      <c r="C73" s="8">
        <v>414891094</v>
      </c>
      <c r="D73" s="6">
        <v>14</v>
      </c>
      <c r="E73" s="8" t="s">
        <v>85</v>
      </c>
      <c r="F73" s="8" t="s">
        <v>91</v>
      </c>
    </row>
    <row r="74" spans="1:6" x14ac:dyDescent="0.25">
      <c r="A74" s="8">
        <v>110</v>
      </c>
      <c r="B74" s="8" t="s">
        <v>390</v>
      </c>
      <c r="C74" s="8">
        <v>382633975</v>
      </c>
      <c r="D74" s="6">
        <v>3</v>
      </c>
      <c r="E74" s="8" t="s">
        <v>99</v>
      </c>
      <c r="F74" s="8" t="s">
        <v>78</v>
      </c>
    </row>
    <row r="75" spans="1:6" ht="15.75" thickBot="1" x14ac:dyDescent="0.3">
      <c r="A75" s="8">
        <v>111</v>
      </c>
      <c r="B75" s="8" t="s">
        <v>390</v>
      </c>
      <c r="C75" s="8">
        <v>414891094</v>
      </c>
      <c r="D75" s="6">
        <v>10.6</v>
      </c>
      <c r="E75" s="8" t="s">
        <v>85</v>
      </c>
      <c r="F75" s="8" t="s">
        <v>91</v>
      </c>
    </row>
    <row r="76" spans="1:6" ht="16.5" thickTop="1" thickBot="1" x14ac:dyDescent="0.3">
      <c r="D76" s="3">
        <f>SUM(D2:D75)</f>
        <v>2413.5000000000005</v>
      </c>
    </row>
    <row r="77" spans="1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3E09-F04D-4476-BA50-A2654A903E02}">
  <dimension ref="A2:I70"/>
  <sheetViews>
    <sheetView topLeftCell="A35" zoomScaleNormal="100" workbookViewId="0">
      <selection activeCell="D69" sqref="D69:G69"/>
    </sheetView>
  </sheetViews>
  <sheetFormatPr defaultRowHeight="15" x14ac:dyDescent="0.25"/>
  <cols>
    <col min="1" max="1" width="9.140625" style="6"/>
    <col min="2" max="2" width="31.28515625" style="6" customWidth="1"/>
    <col min="3" max="3" width="30.5703125" style="6" customWidth="1"/>
    <col min="4" max="4" width="18.42578125" style="6" customWidth="1"/>
    <col min="5" max="5" width="18.28515625" style="6" customWidth="1"/>
    <col min="6" max="6" width="18.5703125" style="6" customWidth="1"/>
    <col min="7" max="7" width="18.28515625" style="6" customWidth="1"/>
    <col min="8" max="8" width="8.85546875" customWidth="1"/>
    <col min="9" max="9" width="20.28515625" customWidth="1"/>
  </cols>
  <sheetData>
    <row r="2" spans="1:9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9" ht="15.75" thickBot="1" x14ac:dyDescent="0.3"/>
    <row r="4" spans="1:9" ht="16.5" thickTop="1" thickBot="1" x14ac:dyDescent="0.3">
      <c r="A4" s="6" t="s">
        <v>195</v>
      </c>
      <c r="D4" s="3">
        <v>1691.88</v>
      </c>
      <c r="E4" s="3">
        <v>22460.39</v>
      </c>
      <c r="F4" s="3">
        <v>1595.29</v>
      </c>
      <c r="G4" s="3">
        <f>SUM(D4:F4)</f>
        <v>25747.56</v>
      </c>
    </row>
    <row r="5" spans="1:9" ht="15.75" thickTop="1" x14ac:dyDescent="0.25"/>
    <row r="6" spans="1:9" x14ac:dyDescent="0.25">
      <c r="A6" s="6" t="s">
        <v>4</v>
      </c>
    </row>
    <row r="8" spans="1:9" x14ac:dyDescent="0.25">
      <c r="A8" s="47" t="s">
        <v>5</v>
      </c>
      <c r="B8" s="47" t="s">
        <v>6</v>
      </c>
      <c r="C8" s="47" t="s">
        <v>7</v>
      </c>
    </row>
    <row r="9" spans="1:9" x14ac:dyDescent="0.25">
      <c r="A9" s="6" t="s">
        <v>192</v>
      </c>
      <c r="B9" s="6" t="s">
        <v>193</v>
      </c>
      <c r="C9" s="6" t="s">
        <v>28</v>
      </c>
      <c r="D9" s="6">
        <v>52.8</v>
      </c>
    </row>
    <row r="10" spans="1:9" x14ac:dyDescent="0.25">
      <c r="A10" s="6" t="s">
        <v>198</v>
      </c>
      <c r="B10" s="6" t="s">
        <v>108</v>
      </c>
      <c r="C10" s="6" t="s">
        <v>109</v>
      </c>
      <c r="D10" s="6">
        <v>30</v>
      </c>
    </row>
    <row r="11" spans="1:9" x14ac:dyDescent="0.25">
      <c r="A11" s="6" t="s">
        <v>199</v>
      </c>
      <c r="B11" s="6" t="s">
        <v>200</v>
      </c>
      <c r="C11" s="6" t="s">
        <v>112</v>
      </c>
      <c r="D11" s="6">
        <v>564.88</v>
      </c>
    </row>
    <row r="12" spans="1:9" x14ac:dyDescent="0.25">
      <c r="A12" s="6" t="s">
        <v>199</v>
      </c>
      <c r="B12" s="6" t="s">
        <v>105</v>
      </c>
      <c r="C12" s="6" t="s">
        <v>156</v>
      </c>
      <c r="D12" s="6">
        <v>141.19999999999999</v>
      </c>
    </row>
    <row r="13" spans="1:9" x14ac:dyDescent="0.25">
      <c r="A13" s="6" t="s">
        <v>201</v>
      </c>
      <c r="B13" s="6" t="s">
        <v>202</v>
      </c>
      <c r="C13" s="6" t="s">
        <v>203</v>
      </c>
      <c r="D13" s="6">
        <v>3</v>
      </c>
    </row>
    <row r="14" spans="1:9" x14ac:dyDescent="0.25">
      <c r="A14" s="6" t="s">
        <v>201</v>
      </c>
      <c r="B14" s="6" t="s">
        <v>220</v>
      </c>
      <c r="C14" s="6" t="s">
        <v>221</v>
      </c>
      <c r="D14" s="6">
        <v>47</v>
      </c>
    </row>
    <row r="15" spans="1:9" x14ac:dyDescent="0.25">
      <c r="A15" s="6" t="s">
        <v>201</v>
      </c>
      <c r="B15" s="6" t="s">
        <v>181</v>
      </c>
      <c r="C15" s="6" t="s">
        <v>204</v>
      </c>
      <c r="D15" s="6">
        <v>3.7</v>
      </c>
      <c r="F15" s="6">
        <v>4.25</v>
      </c>
      <c r="H15" t="s">
        <v>212</v>
      </c>
      <c r="I15" t="s">
        <v>213</v>
      </c>
    </row>
    <row r="16" spans="1:9" x14ac:dyDescent="0.25">
      <c r="A16" s="6" t="s">
        <v>218</v>
      </c>
      <c r="B16" s="6" t="s">
        <v>144</v>
      </c>
      <c r="C16" s="6" t="s">
        <v>219</v>
      </c>
      <c r="D16" s="6">
        <v>6</v>
      </c>
    </row>
    <row r="17" spans="1:9" x14ac:dyDescent="0.25">
      <c r="A17" s="6" t="s">
        <v>205</v>
      </c>
      <c r="B17" s="6" t="s">
        <v>197</v>
      </c>
      <c r="C17" s="6" t="s">
        <v>28</v>
      </c>
      <c r="D17" s="6">
        <v>53.88</v>
      </c>
    </row>
    <row r="18" spans="1:9" x14ac:dyDescent="0.25">
      <c r="A18" s="6" t="s">
        <v>205</v>
      </c>
      <c r="B18" s="6" t="s">
        <v>163</v>
      </c>
      <c r="C18" s="6" t="s">
        <v>164</v>
      </c>
      <c r="D18" s="6">
        <v>102.85</v>
      </c>
      <c r="F18" s="6">
        <v>5</v>
      </c>
      <c r="H18" t="s">
        <v>214</v>
      </c>
      <c r="I18" t="s">
        <v>215</v>
      </c>
    </row>
    <row r="19" spans="1:9" x14ac:dyDescent="0.25">
      <c r="A19" s="6" t="s">
        <v>205</v>
      </c>
      <c r="B19" s="6" t="s">
        <v>95</v>
      </c>
      <c r="C19" s="6" t="s">
        <v>136</v>
      </c>
      <c r="D19" s="6">
        <v>444</v>
      </c>
      <c r="F19" s="6">
        <v>10</v>
      </c>
      <c r="H19" t="s">
        <v>214</v>
      </c>
      <c r="I19" t="s">
        <v>215</v>
      </c>
    </row>
    <row r="20" spans="1:9" x14ac:dyDescent="0.25">
      <c r="A20" s="6" t="s">
        <v>205</v>
      </c>
      <c r="B20" s="6" t="s">
        <v>95</v>
      </c>
      <c r="C20" s="6" t="s">
        <v>136</v>
      </c>
      <c r="D20" s="6">
        <v>444</v>
      </c>
    </row>
    <row r="21" spans="1:9" x14ac:dyDescent="0.25">
      <c r="A21" s="6" t="s">
        <v>205</v>
      </c>
      <c r="B21" s="6" t="s">
        <v>99</v>
      </c>
      <c r="C21" s="6" t="s">
        <v>78</v>
      </c>
      <c r="D21" s="6">
        <v>18</v>
      </c>
    </row>
    <row r="22" spans="1:9" x14ac:dyDescent="0.25">
      <c r="A22" s="6" t="s">
        <v>205</v>
      </c>
      <c r="B22" s="6" t="s">
        <v>95</v>
      </c>
      <c r="C22" s="6" t="s">
        <v>136</v>
      </c>
      <c r="D22" s="6">
        <v>444</v>
      </c>
    </row>
    <row r="23" spans="1:9" x14ac:dyDescent="0.25">
      <c r="A23" s="6" t="s">
        <v>205</v>
      </c>
      <c r="B23" s="6" t="s">
        <v>99</v>
      </c>
      <c r="C23" s="6" t="s">
        <v>78</v>
      </c>
      <c r="D23" s="6">
        <v>18</v>
      </c>
      <c r="E23" s="22">
        <v>5000</v>
      </c>
    </row>
    <row r="24" spans="1:9" x14ac:dyDescent="0.25">
      <c r="A24" s="6" t="s">
        <v>222</v>
      </c>
      <c r="B24" s="6" t="s">
        <v>108</v>
      </c>
      <c r="C24" s="6" t="s">
        <v>223</v>
      </c>
      <c r="D24" s="6">
        <v>30</v>
      </c>
      <c r="E24" s="22"/>
    </row>
    <row r="25" spans="1:9" x14ac:dyDescent="0.25">
      <c r="A25" s="6" t="s">
        <v>226</v>
      </c>
      <c r="B25" s="6" t="s">
        <v>163</v>
      </c>
      <c r="C25" s="6" t="s">
        <v>164</v>
      </c>
      <c r="D25" s="6">
        <v>102.85</v>
      </c>
      <c r="E25" s="22"/>
    </row>
    <row r="26" spans="1:9" x14ac:dyDescent="0.25">
      <c r="A26" s="6" t="s">
        <v>224</v>
      </c>
      <c r="B26" s="6" t="s">
        <v>111</v>
      </c>
      <c r="C26" s="6" t="s">
        <v>112</v>
      </c>
      <c r="D26" s="6">
        <v>564.88</v>
      </c>
      <c r="E26" s="22"/>
    </row>
    <row r="27" spans="1:9" x14ac:dyDescent="0.25">
      <c r="A27" s="6" t="s">
        <v>224</v>
      </c>
      <c r="B27" s="6" t="s">
        <v>105</v>
      </c>
      <c r="C27" s="6" t="s">
        <v>156</v>
      </c>
      <c r="D27" s="6">
        <v>141.19999999999999</v>
      </c>
      <c r="E27" s="22"/>
    </row>
    <row r="28" spans="1:9" x14ac:dyDescent="0.25">
      <c r="A28" s="6" t="s">
        <v>225</v>
      </c>
      <c r="B28" s="6" t="s">
        <v>202</v>
      </c>
      <c r="C28" s="6" t="s">
        <v>203</v>
      </c>
      <c r="D28" s="6">
        <v>3</v>
      </c>
      <c r="E28" s="22"/>
      <c r="F28" s="6">
        <v>4.25</v>
      </c>
      <c r="H28" t="s">
        <v>225</v>
      </c>
      <c r="I28" t="s">
        <v>219</v>
      </c>
    </row>
    <row r="29" spans="1:9" x14ac:dyDescent="0.25">
      <c r="A29" s="6" t="s">
        <v>227</v>
      </c>
      <c r="B29" s="6" t="s">
        <v>95</v>
      </c>
      <c r="C29" s="6" t="s">
        <v>136</v>
      </c>
      <c r="D29" s="6">
        <v>444</v>
      </c>
      <c r="E29" s="22"/>
      <c r="F29" s="6">
        <v>20</v>
      </c>
      <c r="H29" t="s">
        <v>237</v>
      </c>
      <c r="I29" t="s">
        <v>215</v>
      </c>
    </row>
    <row r="30" spans="1:9" x14ac:dyDescent="0.25">
      <c r="A30" s="6" t="s">
        <v>227</v>
      </c>
      <c r="B30" s="6" t="s">
        <v>94</v>
      </c>
      <c r="C30" s="6" t="s">
        <v>34</v>
      </c>
      <c r="D30" s="6">
        <v>245</v>
      </c>
      <c r="E30" s="22"/>
    </row>
    <row r="31" spans="1:9" x14ac:dyDescent="0.25">
      <c r="A31" s="6" t="s">
        <v>228</v>
      </c>
      <c r="B31" s="6" t="s">
        <v>144</v>
      </c>
      <c r="C31" s="6" t="s">
        <v>219</v>
      </c>
      <c r="D31" s="6">
        <v>6</v>
      </c>
      <c r="E31" s="22"/>
    </row>
    <row r="32" spans="1:9" x14ac:dyDescent="0.25">
      <c r="A32" s="6" t="s">
        <v>229</v>
      </c>
      <c r="B32" s="6" t="s">
        <v>95</v>
      </c>
      <c r="C32" s="6" t="s">
        <v>136</v>
      </c>
      <c r="D32" s="6">
        <v>444</v>
      </c>
      <c r="E32" s="22"/>
    </row>
    <row r="33" spans="1:9" x14ac:dyDescent="0.25">
      <c r="A33" s="6" t="s">
        <v>229</v>
      </c>
      <c r="B33" s="6" t="s">
        <v>230</v>
      </c>
      <c r="C33" s="6" t="s">
        <v>231</v>
      </c>
      <c r="D33" s="6">
        <v>222</v>
      </c>
      <c r="E33" s="22"/>
    </row>
    <row r="34" spans="1:9" x14ac:dyDescent="0.25">
      <c r="A34" s="6" t="s">
        <v>229</v>
      </c>
      <c r="B34" s="6" t="s">
        <v>232</v>
      </c>
      <c r="C34" s="6" t="s">
        <v>233</v>
      </c>
      <c r="D34" s="6">
        <v>281.25</v>
      </c>
      <c r="E34" s="22"/>
    </row>
    <row r="35" spans="1:9" x14ac:dyDescent="0.25">
      <c r="A35" s="6" t="s">
        <v>229</v>
      </c>
      <c r="B35" s="6" t="s">
        <v>232</v>
      </c>
      <c r="C35" s="6" t="s">
        <v>233</v>
      </c>
      <c r="D35" s="6">
        <v>189.24</v>
      </c>
      <c r="E35" s="22"/>
    </row>
    <row r="36" spans="1:9" x14ac:dyDescent="0.25">
      <c r="A36" s="6" t="s">
        <v>238</v>
      </c>
      <c r="B36" s="6" t="s">
        <v>163</v>
      </c>
      <c r="C36" s="6" t="s">
        <v>164</v>
      </c>
      <c r="D36" s="6">
        <v>102.85</v>
      </c>
      <c r="E36" s="22"/>
    </row>
    <row r="37" spans="1:9" x14ac:dyDescent="0.25">
      <c r="A37" s="6" t="s">
        <v>238</v>
      </c>
      <c r="B37" s="6" t="s">
        <v>99</v>
      </c>
      <c r="C37" s="6" t="s">
        <v>78</v>
      </c>
      <c r="D37" s="6">
        <v>18</v>
      </c>
      <c r="E37" s="22"/>
    </row>
    <row r="38" spans="1:9" x14ac:dyDescent="0.25">
      <c r="A38" s="6" t="s">
        <v>239</v>
      </c>
      <c r="B38" s="6" t="s">
        <v>108</v>
      </c>
      <c r="C38" s="6" t="s">
        <v>109</v>
      </c>
      <c r="D38" s="6">
        <v>30</v>
      </c>
      <c r="E38" s="22"/>
    </row>
    <row r="39" spans="1:9" x14ac:dyDescent="0.25">
      <c r="A39" s="6" t="s">
        <v>240</v>
      </c>
      <c r="B39" s="6" t="s">
        <v>111</v>
      </c>
      <c r="C39" s="6" t="s">
        <v>112</v>
      </c>
      <c r="D39" s="6">
        <v>564.88</v>
      </c>
      <c r="E39" s="22"/>
    </row>
    <row r="40" spans="1:9" x14ac:dyDescent="0.25">
      <c r="A40" s="6" t="s">
        <v>240</v>
      </c>
      <c r="B40" s="6" t="s">
        <v>105</v>
      </c>
      <c r="C40" s="6" t="s">
        <v>156</v>
      </c>
      <c r="D40" s="6">
        <v>141.19999999999999</v>
      </c>
      <c r="E40" s="22"/>
    </row>
    <row r="41" spans="1:9" x14ac:dyDescent="0.25">
      <c r="A41" s="6" t="s">
        <v>240</v>
      </c>
      <c r="B41" s="6" t="s">
        <v>95</v>
      </c>
      <c r="C41" s="6" t="s">
        <v>136</v>
      </c>
      <c r="D41" s="6">
        <v>444</v>
      </c>
      <c r="E41" s="22">
        <v>2000</v>
      </c>
    </row>
    <row r="42" spans="1:9" x14ac:dyDescent="0.25">
      <c r="A42" s="6" t="s">
        <v>241</v>
      </c>
      <c r="B42" s="6" t="s">
        <v>202</v>
      </c>
      <c r="C42" s="6" t="s">
        <v>203</v>
      </c>
      <c r="D42" s="6">
        <v>3</v>
      </c>
      <c r="E42" s="22"/>
      <c r="F42" s="6">
        <v>4.25</v>
      </c>
      <c r="H42" t="s">
        <v>241</v>
      </c>
      <c r="I42" t="s">
        <v>145</v>
      </c>
    </row>
    <row r="43" spans="1:9" x14ac:dyDescent="0.25">
      <c r="A43" s="6" t="s">
        <v>241</v>
      </c>
      <c r="B43" s="6" t="s">
        <v>123</v>
      </c>
      <c r="C43" s="6" t="s">
        <v>242</v>
      </c>
      <c r="D43" s="6">
        <v>137.5</v>
      </c>
      <c r="E43" s="22"/>
      <c r="F43" s="6">
        <v>10</v>
      </c>
      <c r="H43" t="s">
        <v>241</v>
      </c>
      <c r="I43" t="s">
        <v>257</v>
      </c>
    </row>
    <row r="44" spans="1:9" x14ac:dyDescent="0.25">
      <c r="A44" s="6" t="s">
        <v>241</v>
      </c>
      <c r="B44" s="6" t="s">
        <v>181</v>
      </c>
      <c r="C44" s="6" t="s">
        <v>243</v>
      </c>
      <c r="D44" s="6">
        <v>8.75</v>
      </c>
      <c r="E44" s="22"/>
    </row>
    <row r="45" spans="1:9" x14ac:dyDescent="0.25">
      <c r="A45" s="6" t="s">
        <v>241</v>
      </c>
      <c r="B45" s="6" t="s">
        <v>181</v>
      </c>
      <c r="C45" s="6" t="s">
        <v>243</v>
      </c>
      <c r="D45" s="6">
        <v>8.75</v>
      </c>
      <c r="E45" s="22"/>
    </row>
    <row r="46" spans="1:9" x14ac:dyDescent="0.25">
      <c r="A46" s="6" t="s">
        <v>244</v>
      </c>
      <c r="B46" s="6" t="s">
        <v>245</v>
      </c>
      <c r="C46" s="6" t="s">
        <v>246</v>
      </c>
      <c r="D46" s="6">
        <v>25</v>
      </c>
      <c r="E46" s="22"/>
    </row>
    <row r="47" spans="1:9" x14ac:dyDescent="0.25">
      <c r="A47" s="6" t="s">
        <v>244</v>
      </c>
      <c r="B47" s="6" t="s">
        <v>247</v>
      </c>
      <c r="C47" s="6" t="s">
        <v>248</v>
      </c>
      <c r="D47" s="6">
        <v>252</v>
      </c>
      <c r="E47" s="22"/>
    </row>
    <row r="48" spans="1:9" x14ac:dyDescent="0.25">
      <c r="A48" s="6" t="s">
        <v>244</v>
      </c>
      <c r="B48" s="6" t="s">
        <v>95</v>
      </c>
      <c r="C48" s="6" t="s">
        <v>136</v>
      </c>
      <c r="D48" s="6">
        <v>444</v>
      </c>
      <c r="E48" s="22"/>
    </row>
    <row r="49" spans="1:9" x14ac:dyDescent="0.25">
      <c r="A49" s="6" t="s">
        <v>244</v>
      </c>
      <c r="B49" s="6" t="s">
        <v>111</v>
      </c>
      <c r="C49" s="6" t="s">
        <v>249</v>
      </c>
      <c r="D49" s="6">
        <v>300</v>
      </c>
      <c r="E49" s="22"/>
    </row>
    <row r="50" spans="1:9" x14ac:dyDescent="0.25">
      <c r="A50" s="6" t="s">
        <v>244</v>
      </c>
      <c r="B50" s="6" t="s">
        <v>250</v>
      </c>
      <c r="C50" s="6" t="s">
        <v>251</v>
      </c>
      <c r="D50" s="6">
        <v>48.07</v>
      </c>
      <c r="E50" s="22"/>
    </row>
    <row r="51" spans="1:9" x14ac:dyDescent="0.25">
      <c r="A51" s="6" t="s">
        <v>244</v>
      </c>
      <c r="B51" s="6" t="s">
        <v>160</v>
      </c>
      <c r="C51" s="6" t="s">
        <v>140</v>
      </c>
      <c r="D51" s="48">
        <v>10000</v>
      </c>
      <c r="E51" s="22"/>
    </row>
    <row r="52" spans="1:9" x14ac:dyDescent="0.25">
      <c r="A52" s="6" t="s">
        <v>264</v>
      </c>
      <c r="B52" s="6" t="s">
        <v>197</v>
      </c>
      <c r="C52" s="6" t="s">
        <v>265</v>
      </c>
      <c r="D52" s="20">
        <v>52.8</v>
      </c>
      <c r="E52" s="22"/>
    </row>
    <row r="53" spans="1:9" x14ac:dyDescent="0.25">
      <c r="A53" s="6" t="s">
        <v>264</v>
      </c>
      <c r="B53" s="6" t="s">
        <v>144</v>
      </c>
      <c r="C53" s="6" t="s">
        <v>219</v>
      </c>
      <c r="D53" s="20">
        <v>6</v>
      </c>
      <c r="E53" s="22"/>
    </row>
    <row r="54" spans="1:9" x14ac:dyDescent="0.25">
      <c r="A54" s="38" t="s">
        <v>9</v>
      </c>
      <c r="B54"/>
      <c r="C54"/>
      <c r="D54" s="5">
        <f>SUM(D9:D53)</f>
        <v>17633.53</v>
      </c>
      <c r="E54" s="35">
        <v>7000</v>
      </c>
      <c r="F54" s="35">
        <v>57.75</v>
      </c>
      <c r="G54" s="5">
        <f>SUM(D54:F54)</f>
        <v>24691.279999999999</v>
      </c>
    </row>
    <row r="57" spans="1:9" x14ac:dyDescent="0.25">
      <c r="A57" s="38" t="s">
        <v>10</v>
      </c>
      <c r="B57"/>
      <c r="C57"/>
      <c r="D57" s="1" t="s">
        <v>0</v>
      </c>
      <c r="E57" s="1" t="s">
        <v>1</v>
      </c>
      <c r="F57" s="1" t="s">
        <v>2</v>
      </c>
    </row>
    <row r="58" spans="1:9" x14ac:dyDescent="0.25">
      <c r="A58" s="38"/>
      <c r="B58"/>
      <c r="C58"/>
      <c r="D58" s="1"/>
      <c r="E58" s="1"/>
      <c r="F58" s="6">
        <v>5</v>
      </c>
      <c r="H58" t="s">
        <v>192</v>
      </c>
      <c r="I58" t="s">
        <v>81</v>
      </c>
    </row>
    <row r="59" spans="1:9" x14ac:dyDescent="0.25">
      <c r="A59" s="6" t="s">
        <v>205</v>
      </c>
      <c r="D59" s="22">
        <v>5000</v>
      </c>
      <c r="F59" s="6">
        <v>10</v>
      </c>
      <c r="H59" t="s">
        <v>214</v>
      </c>
      <c r="I59" t="s">
        <v>81</v>
      </c>
    </row>
    <row r="60" spans="1:9" x14ac:dyDescent="0.25">
      <c r="D60" s="22"/>
      <c r="F60" s="6">
        <v>5</v>
      </c>
      <c r="H60" t="s">
        <v>216</v>
      </c>
      <c r="I60" t="s">
        <v>81</v>
      </c>
    </row>
    <row r="61" spans="1:9" x14ac:dyDescent="0.25">
      <c r="D61" s="22"/>
      <c r="F61" s="6">
        <v>10</v>
      </c>
      <c r="H61" t="s">
        <v>234</v>
      </c>
      <c r="I61" t="s">
        <v>81</v>
      </c>
    </row>
    <row r="62" spans="1:9" x14ac:dyDescent="0.25">
      <c r="D62" s="22"/>
      <c r="F62" s="6">
        <v>5</v>
      </c>
      <c r="H62" t="s">
        <v>229</v>
      </c>
      <c r="I62" t="s">
        <v>81</v>
      </c>
    </row>
    <row r="63" spans="1:9" x14ac:dyDescent="0.25">
      <c r="A63" s="6" t="s">
        <v>240</v>
      </c>
      <c r="D63" s="22">
        <v>2000</v>
      </c>
      <c r="F63" s="6">
        <v>10</v>
      </c>
      <c r="H63" t="s">
        <v>252</v>
      </c>
      <c r="I63" t="s">
        <v>81</v>
      </c>
    </row>
    <row r="64" spans="1:9" x14ac:dyDescent="0.25">
      <c r="A64" s="6" t="s">
        <v>244</v>
      </c>
      <c r="B64" s="6" t="s">
        <v>139</v>
      </c>
      <c r="C64" s="6" t="s">
        <v>140</v>
      </c>
      <c r="D64" s="20">
        <v>13370</v>
      </c>
      <c r="E64" s="6">
        <v>10000</v>
      </c>
    </row>
    <row r="65" spans="1:8" x14ac:dyDescent="0.25">
      <c r="A65" s="6" t="s">
        <v>264</v>
      </c>
      <c r="B65" s="6" t="s">
        <v>144</v>
      </c>
      <c r="C65" s="6" t="s">
        <v>217</v>
      </c>
      <c r="D65" s="20"/>
      <c r="E65" s="6">
        <v>108.76</v>
      </c>
    </row>
    <row r="66" spans="1:8" x14ac:dyDescent="0.25">
      <c r="A66" s="38" t="s">
        <v>11</v>
      </c>
      <c r="B66"/>
      <c r="C66"/>
      <c r="D66" s="35">
        <v>20370</v>
      </c>
      <c r="E66" s="5">
        <v>10108.76</v>
      </c>
      <c r="F66" s="5">
        <v>45</v>
      </c>
      <c r="G66" s="5">
        <f>SUM(D66:F66)</f>
        <v>30523.760000000002</v>
      </c>
      <c r="H66" s="6"/>
    </row>
    <row r="68" spans="1:8" ht="15.75" thickBot="1" x14ac:dyDescent="0.3"/>
    <row r="69" spans="1:8" ht="16.5" thickTop="1" thickBot="1" x14ac:dyDescent="0.3">
      <c r="A69" s="38" t="s">
        <v>258</v>
      </c>
      <c r="B69"/>
      <c r="C69"/>
      <c r="D69" s="3">
        <v>4428.3500000000004</v>
      </c>
      <c r="E69" s="3">
        <v>25569.15</v>
      </c>
      <c r="F69" s="3">
        <v>1582.54</v>
      </c>
      <c r="G69" s="3">
        <f>SUM(D69:F69)</f>
        <v>31580.04</v>
      </c>
    </row>
    <row r="70" spans="1: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B8AC-5E3D-46F6-9D56-20B1C816A8B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A6E1-E192-475C-937B-9F7D1A71FE5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219D-54CB-4D48-A2C3-44F51FFF509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49E6-23B8-4D85-80BE-BB5E7D39D8A5}">
  <dimension ref="A2:I68"/>
  <sheetViews>
    <sheetView topLeftCell="A46" zoomScaleNormal="100" workbookViewId="0">
      <selection activeCell="D67" sqref="D67"/>
    </sheetView>
  </sheetViews>
  <sheetFormatPr defaultRowHeight="15" x14ac:dyDescent="0.25"/>
  <cols>
    <col min="2" max="2" width="25.140625" style="8" customWidth="1"/>
    <col min="3" max="3" width="27.7109375" style="8" customWidth="1"/>
    <col min="4" max="4" width="18.7109375" style="6" customWidth="1"/>
    <col min="5" max="6" width="18.5703125" style="6" customWidth="1"/>
    <col min="7" max="7" width="18.42578125" style="6" customWidth="1"/>
    <col min="9" max="9" width="20.85546875" customWidth="1"/>
  </cols>
  <sheetData>
    <row r="2" spans="1:7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7" ht="15.75" thickBot="1" x14ac:dyDescent="0.3"/>
    <row r="4" spans="1:7" ht="16.5" thickTop="1" thickBot="1" x14ac:dyDescent="0.3">
      <c r="A4" t="s">
        <v>259</v>
      </c>
      <c r="D4" s="3">
        <v>4428.3500000000004</v>
      </c>
      <c r="E4" s="3">
        <v>25569.15</v>
      </c>
      <c r="F4" s="3">
        <v>1582.54</v>
      </c>
      <c r="G4" s="3">
        <f>SUM(D4:F4)</f>
        <v>31580.04</v>
      </c>
    </row>
    <row r="5" spans="1:7" ht="15.75" thickTop="1" x14ac:dyDescent="0.25"/>
    <row r="6" spans="1:7" x14ac:dyDescent="0.25">
      <c r="A6" t="s">
        <v>260</v>
      </c>
    </row>
    <row r="8" spans="1:7" x14ac:dyDescent="0.25">
      <c r="A8" s="47" t="s">
        <v>5</v>
      </c>
      <c r="B8" s="47" t="s">
        <v>6</v>
      </c>
      <c r="C8" s="47" t="s">
        <v>7</v>
      </c>
    </row>
    <row r="9" spans="1:7" x14ac:dyDescent="0.25">
      <c r="A9" t="s">
        <v>266</v>
      </c>
      <c r="B9" s="8" t="s">
        <v>197</v>
      </c>
      <c r="C9" s="8" t="s">
        <v>267</v>
      </c>
      <c r="D9" s="6">
        <v>162</v>
      </c>
    </row>
    <row r="10" spans="1:7" x14ac:dyDescent="0.25">
      <c r="A10" t="s">
        <v>266</v>
      </c>
      <c r="B10" s="8" t="s">
        <v>85</v>
      </c>
      <c r="C10" s="8" t="s">
        <v>268</v>
      </c>
      <c r="D10" s="6">
        <v>63.6</v>
      </c>
    </row>
    <row r="11" spans="1:7" x14ac:dyDescent="0.25">
      <c r="A11" t="s">
        <v>266</v>
      </c>
      <c r="B11" s="8" t="s">
        <v>163</v>
      </c>
      <c r="C11" s="8" t="s">
        <v>269</v>
      </c>
      <c r="D11" s="6">
        <v>102.85</v>
      </c>
    </row>
    <row r="12" spans="1:7" x14ac:dyDescent="0.25">
      <c r="A12" t="s">
        <v>266</v>
      </c>
      <c r="B12" s="8" t="s">
        <v>270</v>
      </c>
      <c r="C12" s="8" t="s">
        <v>271</v>
      </c>
      <c r="D12" s="6">
        <v>254.16</v>
      </c>
    </row>
    <row r="13" spans="1:7" x14ac:dyDescent="0.25">
      <c r="A13" t="s">
        <v>275</v>
      </c>
      <c r="B13" s="8" t="s">
        <v>99</v>
      </c>
      <c r="C13" s="8" t="s">
        <v>78</v>
      </c>
      <c r="D13" s="6">
        <v>18</v>
      </c>
    </row>
    <row r="14" spans="1:7" x14ac:dyDescent="0.25">
      <c r="A14" t="s">
        <v>275</v>
      </c>
      <c r="B14" s="8" t="s">
        <v>232</v>
      </c>
      <c r="C14" s="8" t="s">
        <v>276</v>
      </c>
      <c r="D14" s="6">
        <v>210.16</v>
      </c>
    </row>
    <row r="15" spans="1:7" x14ac:dyDescent="0.25">
      <c r="A15" t="s">
        <v>275</v>
      </c>
      <c r="B15" s="8" t="s">
        <v>95</v>
      </c>
      <c r="C15" s="8" t="s">
        <v>136</v>
      </c>
      <c r="D15" s="6">
        <v>444</v>
      </c>
    </row>
    <row r="16" spans="1:7" x14ac:dyDescent="0.25">
      <c r="A16" t="s">
        <v>304</v>
      </c>
      <c r="B16" s="8" t="s">
        <v>108</v>
      </c>
      <c r="C16" s="8" t="s">
        <v>109</v>
      </c>
      <c r="D16" s="6">
        <v>30</v>
      </c>
    </row>
    <row r="17" spans="1:9" x14ac:dyDescent="0.25">
      <c r="A17" t="s">
        <v>277</v>
      </c>
      <c r="B17" s="8" t="s">
        <v>111</v>
      </c>
      <c r="C17" s="8" t="s">
        <v>112</v>
      </c>
      <c r="D17" s="6">
        <v>564.88</v>
      </c>
    </row>
    <row r="18" spans="1:9" x14ac:dyDescent="0.25">
      <c r="A18" t="s">
        <v>277</v>
      </c>
      <c r="B18" s="8" t="s">
        <v>105</v>
      </c>
      <c r="C18" s="8" t="s">
        <v>156</v>
      </c>
      <c r="D18" s="6">
        <v>141.19999999999999</v>
      </c>
    </row>
    <row r="19" spans="1:9" x14ac:dyDescent="0.25">
      <c r="A19" t="s">
        <v>278</v>
      </c>
      <c r="B19" s="8" t="s">
        <v>202</v>
      </c>
      <c r="C19" s="8" t="s">
        <v>279</v>
      </c>
      <c r="D19" s="6">
        <v>3</v>
      </c>
    </row>
    <row r="20" spans="1:9" x14ac:dyDescent="0.25">
      <c r="A20" t="s">
        <v>278</v>
      </c>
      <c r="B20" s="8" t="s">
        <v>280</v>
      </c>
      <c r="C20" s="8" t="s">
        <v>142</v>
      </c>
      <c r="D20" s="6">
        <v>4.7</v>
      </c>
    </row>
    <row r="21" spans="1:9" x14ac:dyDescent="0.25">
      <c r="A21" t="s">
        <v>278</v>
      </c>
      <c r="B21" s="8" t="s">
        <v>281</v>
      </c>
      <c r="C21" s="8" t="s">
        <v>282</v>
      </c>
      <c r="D21" s="6">
        <v>14.53</v>
      </c>
    </row>
    <row r="22" spans="1:9" x14ac:dyDescent="0.25">
      <c r="A22" t="s">
        <v>283</v>
      </c>
      <c r="B22" s="8" t="s">
        <v>111</v>
      </c>
      <c r="C22" s="8" t="s">
        <v>284</v>
      </c>
      <c r="D22" s="6">
        <v>324.99</v>
      </c>
      <c r="F22" s="6">
        <v>4.25</v>
      </c>
      <c r="H22" t="s">
        <v>300</v>
      </c>
      <c r="I22" t="s">
        <v>145</v>
      </c>
    </row>
    <row r="23" spans="1:9" x14ac:dyDescent="0.25">
      <c r="A23" t="s">
        <v>292</v>
      </c>
      <c r="B23" s="8" t="s">
        <v>144</v>
      </c>
      <c r="C23" s="8" t="s">
        <v>145</v>
      </c>
      <c r="D23" s="6">
        <v>6</v>
      </c>
      <c r="F23" s="6">
        <v>10</v>
      </c>
      <c r="H23" t="s">
        <v>300</v>
      </c>
      <c r="I23" t="s">
        <v>302</v>
      </c>
    </row>
    <row r="24" spans="1:9" x14ac:dyDescent="0.25">
      <c r="A24" t="s">
        <v>293</v>
      </c>
      <c r="B24" s="8" t="s">
        <v>294</v>
      </c>
      <c r="C24" s="8" t="s">
        <v>24</v>
      </c>
      <c r="D24" s="6">
        <v>1568.33</v>
      </c>
    </row>
    <row r="25" spans="1:9" x14ac:dyDescent="0.25">
      <c r="A25" t="s">
        <v>293</v>
      </c>
      <c r="B25" s="8" t="s">
        <v>95</v>
      </c>
      <c r="C25" s="8" t="s">
        <v>136</v>
      </c>
      <c r="D25" s="6">
        <v>444</v>
      </c>
    </row>
    <row r="26" spans="1:9" x14ac:dyDescent="0.25">
      <c r="A26" t="s">
        <v>303</v>
      </c>
      <c r="B26" s="8" t="s">
        <v>99</v>
      </c>
      <c r="C26" s="8" t="s">
        <v>78</v>
      </c>
      <c r="D26" s="6">
        <v>18</v>
      </c>
    </row>
    <row r="27" spans="1:9" x14ac:dyDescent="0.25">
      <c r="A27" t="s">
        <v>303</v>
      </c>
      <c r="B27" s="8" t="s">
        <v>108</v>
      </c>
      <c r="C27" s="8" t="s">
        <v>109</v>
      </c>
      <c r="D27" s="6">
        <v>30</v>
      </c>
    </row>
    <row r="28" spans="1:9" x14ac:dyDescent="0.25">
      <c r="A28" t="s">
        <v>306</v>
      </c>
      <c r="B28" s="8" t="s">
        <v>307</v>
      </c>
      <c r="C28" s="8" t="s">
        <v>308</v>
      </c>
      <c r="D28" s="6">
        <v>15.96</v>
      </c>
    </row>
    <row r="29" spans="1:9" x14ac:dyDescent="0.25">
      <c r="A29" t="s">
        <v>306</v>
      </c>
      <c r="B29" s="8" t="s">
        <v>163</v>
      </c>
      <c r="C29" s="8" t="s">
        <v>136</v>
      </c>
      <c r="D29" s="6">
        <v>102.85</v>
      </c>
    </row>
    <row r="30" spans="1:9" x14ac:dyDescent="0.25">
      <c r="A30" t="s">
        <v>306</v>
      </c>
      <c r="B30" s="8" t="s">
        <v>139</v>
      </c>
      <c r="C30" s="8" t="s">
        <v>309</v>
      </c>
      <c r="D30" s="6">
        <v>64.5</v>
      </c>
    </row>
    <row r="31" spans="1:9" x14ac:dyDescent="0.25">
      <c r="A31" t="s">
        <v>312</v>
      </c>
      <c r="B31" s="8" t="s">
        <v>111</v>
      </c>
      <c r="C31" s="8" t="s">
        <v>112</v>
      </c>
      <c r="D31" s="6">
        <v>564.88</v>
      </c>
      <c r="F31" s="6">
        <v>40</v>
      </c>
      <c r="H31" t="s">
        <v>312</v>
      </c>
      <c r="I31" t="s">
        <v>324</v>
      </c>
    </row>
    <row r="32" spans="1:9" x14ac:dyDescent="0.25">
      <c r="A32" t="s">
        <v>312</v>
      </c>
      <c r="B32" s="8" t="s">
        <v>105</v>
      </c>
      <c r="C32" s="8" t="s">
        <v>156</v>
      </c>
      <c r="D32" s="6">
        <v>141.19999999999999</v>
      </c>
    </row>
    <row r="33" spans="1:9" x14ac:dyDescent="0.25">
      <c r="A33" t="s">
        <v>312</v>
      </c>
      <c r="B33" s="8" t="s">
        <v>202</v>
      </c>
      <c r="C33" s="8" t="s">
        <v>279</v>
      </c>
      <c r="D33" s="6">
        <v>3</v>
      </c>
    </row>
    <row r="34" spans="1:9" x14ac:dyDescent="0.25">
      <c r="A34" t="s">
        <v>312</v>
      </c>
      <c r="B34" s="8" t="s">
        <v>313</v>
      </c>
      <c r="C34" s="8" t="s">
        <v>314</v>
      </c>
      <c r="D34" s="6">
        <v>10.5</v>
      </c>
    </row>
    <row r="35" spans="1:9" x14ac:dyDescent="0.25">
      <c r="A35" t="s">
        <v>323</v>
      </c>
      <c r="B35" s="8" t="s">
        <v>144</v>
      </c>
      <c r="C35" s="8" t="s">
        <v>145</v>
      </c>
      <c r="D35" s="6">
        <v>6</v>
      </c>
      <c r="F35" s="6">
        <v>4.25</v>
      </c>
      <c r="H35" t="s">
        <v>325</v>
      </c>
      <c r="I35" t="s">
        <v>145</v>
      </c>
    </row>
    <row r="36" spans="1:9" ht="15.75" thickBot="1" x14ac:dyDescent="0.3">
      <c r="A36" t="s">
        <v>327</v>
      </c>
      <c r="B36" s="8" t="s">
        <v>144</v>
      </c>
      <c r="C36" s="8" t="s">
        <v>83</v>
      </c>
      <c r="D36" s="6">
        <v>0</v>
      </c>
      <c r="E36" s="22">
        <v>2500</v>
      </c>
    </row>
    <row r="37" spans="1:9" x14ac:dyDescent="0.25">
      <c r="A37" s="54" t="s">
        <v>337</v>
      </c>
      <c r="B37" s="55" t="s">
        <v>108</v>
      </c>
      <c r="C37" s="55" t="s">
        <v>109</v>
      </c>
      <c r="D37" s="56">
        <v>30</v>
      </c>
      <c r="E37" s="57"/>
      <c r="F37" s="56"/>
      <c r="G37" s="56"/>
      <c r="H37" s="54"/>
      <c r="I37" s="54"/>
    </row>
    <row r="38" spans="1:9" x14ac:dyDescent="0.25">
      <c r="A38" t="s">
        <v>338</v>
      </c>
      <c r="B38" s="8" t="s">
        <v>111</v>
      </c>
      <c r="C38" s="8" t="s">
        <v>339</v>
      </c>
      <c r="D38" s="6">
        <v>564.88</v>
      </c>
      <c r="E38" s="22"/>
    </row>
    <row r="39" spans="1:9" x14ac:dyDescent="0.25">
      <c r="A39" t="s">
        <v>338</v>
      </c>
      <c r="B39" s="8" t="s">
        <v>105</v>
      </c>
      <c r="C39" s="8" t="s">
        <v>156</v>
      </c>
      <c r="D39" s="6">
        <v>141.19999999999999</v>
      </c>
      <c r="E39" s="22"/>
    </row>
    <row r="40" spans="1:9" x14ac:dyDescent="0.25">
      <c r="A40" t="s">
        <v>340</v>
      </c>
      <c r="B40" s="8" t="s">
        <v>202</v>
      </c>
      <c r="C40" s="8" t="s">
        <v>279</v>
      </c>
      <c r="D40" s="6">
        <v>3</v>
      </c>
      <c r="E40" s="22"/>
      <c r="F40" s="6">
        <v>5.5</v>
      </c>
      <c r="G40" s="6" t="s">
        <v>145</v>
      </c>
    </row>
    <row r="41" spans="1:9" x14ac:dyDescent="0.25">
      <c r="A41" t="s">
        <v>340</v>
      </c>
      <c r="B41" s="8" t="s">
        <v>94</v>
      </c>
      <c r="C41" s="8" t="s">
        <v>34</v>
      </c>
      <c r="D41" s="6">
        <v>266</v>
      </c>
      <c r="E41" s="22"/>
    </row>
    <row r="42" spans="1:9" x14ac:dyDescent="0.25">
      <c r="A42" t="s">
        <v>341</v>
      </c>
      <c r="B42" s="8" t="s">
        <v>85</v>
      </c>
      <c r="C42" s="8" t="s">
        <v>91</v>
      </c>
      <c r="D42" s="6">
        <v>63.6</v>
      </c>
      <c r="E42" s="22"/>
    </row>
    <row r="43" spans="1:9" x14ac:dyDescent="0.25">
      <c r="A43" t="s">
        <v>342</v>
      </c>
      <c r="B43" s="8" t="s">
        <v>111</v>
      </c>
      <c r="C43" s="8" t="s">
        <v>343</v>
      </c>
      <c r="D43" s="6">
        <v>45</v>
      </c>
      <c r="E43" s="22"/>
    </row>
    <row r="44" spans="1:9" x14ac:dyDescent="0.25">
      <c r="A44" t="s">
        <v>342</v>
      </c>
      <c r="B44" s="8" t="s">
        <v>85</v>
      </c>
      <c r="C44" s="8" t="s">
        <v>91</v>
      </c>
      <c r="D44" s="6">
        <v>42</v>
      </c>
      <c r="E44" s="22"/>
    </row>
    <row r="45" spans="1:9" x14ac:dyDescent="0.25">
      <c r="A45" t="s">
        <v>342</v>
      </c>
      <c r="B45" s="8" t="s">
        <v>99</v>
      </c>
      <c r="C45" s="8" t="s">
        <v>78</v>
      </c>
      <c r="D45" s="6">
        <v>18</v>
      </c>
      <c r="E45" s="22"/>
    </row>
    <row r="46" spans="1:9" ht="15.75" thickBot="1" x14ac:dyDescent="0.3">
      <c r="A46" t="s">
        <v>347</v>
      </c>
      <c r="B46" s="8" t="s">
        <v>144</v>
      </c>
      <c r="C46" s="8" t="s">
        <v>145</v>
      </c>
      <c r="D46" s="6">
        <v>6</v>
      </c>
      <c r="E46" s="22"/>
    </row>
    <row r="47" spans="1:9" ht="16.5" thickTop="1" thickBot="1" x14ac:dyDescent="0.3">
      <c r="A47" t="s">
        <v>261</v>
      </c>
      <c r="D47" s="3">
        <f>SUM(D9:D46)</f>
        <v>6492.97</v>
      </c>
      <c r="E47" s="51">
        <v>2500</v>
      </c>
      <c r="F47" s="3">
        <v>64</v>
      </c>
      <c r="G47" s="3">
        <f>SUM(D47:F47)</f>
        <v>9056.9700000000012</v>
      </c>
    </row>
    <row r="48" spans="1:9" ht="15.75" thickTop="1" x14ac:dyDescent="0.25"/>
    <row r="50" spans="1:9" x14ac:dyDescent="0.25">
      <c r="A50" t="s">
        <v>262</v>
      </c>
      <c r="D50" s="1" t="s">
        <v>0</v>
      </c>
      <c r="E50" s="1" t="s">
        <v>1</v>
      </c>
      <c r="F50" s="1" t="s">
        <v>2</v>
      </c>
    </row>
    <row r="51" spans="1:9" x14ac:dyDescent="0.25">
      <c r="F51" s="6">
        <v>5</v>
      </c>
      <c r="H51" t="s">
        <v>272</v>
      </c>
      <c r="I51" t="s">
        <v>81</v>
      </c>
    </row>
    <row r="52" spans="1:9" x14ac:dyDescent="0.25">
      <c r="F52" s="6">
        <v>10</v>
      </c>
      <c r="H52" t="s">
        <v>283</v>
      </c>
      <c r="I52" t="s">
        <v>81</v>
      </c>
    </row>
    <row r="53" spans="1:9" x14ac:dyDescent="0.25">
      <c r="A53" t="s">
        <v>292</v>
      </c>
      <c r="B53" s="8" t="s">
        <v>295</v>
      </c>
      <c r="C53" s="8" t="s">
        <v>296</v>
      </c>
      <c r="D53" s="6">
        <v>100</v>
      </c>
      <c r="F53" s="6">
        <v>5</v>
      </c>
      <c r="H53" t="s">
        <v>301</v>
      </c>
      <c r="I53" t="s">
        <v>81</v>
      </c>
    </row>
    <row r="54" spans="1:9" x14ac:dyDescent="0.25">
      <c r="A54" t="s">
        <v>293</v>
      </c>
      <c r="B54" s="8" t="s">
        <v>297</v>
      </c>
      <c r="C54" s="8" t="s">
        <v>42</v>
      </c>
      <c r="D54" s="6">
        <v>1525.5</v>
      </c>
    </row>
    <row r="55" spans="1:9" x14ac:dyDescent="0.25">
      <c r="A55" t="s">
        <v>315</v>
      </c>
      <c r="B55" s="8" t="s">
        <v>316</v>
      </c>
      <c r="C55" s="8" t="s">
        <v>317</v>
      </c>
      <c r="D55" s="6">
        <v>10</v>
      </c>
      <c r="F55" s="6">
        <v>10</v>
      </c>
      <c r="H55" t="s">
        <v>326</v>
      </c>
      <c r="I55" t="s">
        <v>81</v>
      </c>
    </row>
    <row r="56" spans="1:9" x14ac:dyDescent="0.25">
      <c r="A56" t="s">
        <v>315</v>
      </c>
      <c r="B56" s="8" t="s">
        <v>320</v>
      </c>
      <c r="C56" s="8" t="s">
        <v>317</v>
      </c>
      <c r="D56" s="6">
        <v>5</v>
      </c>
    </row>
    <row r="57" spans="1:9" x14ac:dyDescent="0.25">
      <c r="A57" t="s">
        <v>318</v>
      </c>
      <c r="B57" s="8" t="s">
        <v>319</v>
      </c>
      <c r="C57" s="8" t="s">
        <v>317</v>
      </c>
      <c r="D57" s="6">
        <v>5</v>
      </c>
    </row>
    <row r="58" spans="1:9" x14ac:dyDescent="0.25">
      <c r="A58" t="s">
        <v>321</v>
      </c>
      <c r="B58" s="8" t="s">
        <v>322</v>
      </c>
      <c r="C58" s="8" t="s">
        <v>317</v>
      </c>
      <c r="D58" s="6">
        <v>5</v>
      </c>
      <c r="F58" s="6">
        <v>5</v>
      </c>
      <c r="H58" t="s">
        <v>327</v>
      </c>
      <c r="I58" t="s">
        <v>81</v>
      </c>
    </row>
    <row r="59" spans="1:9" x14ac:dyDescent="0.25">
      <c r="A59" t="s">
        <v>327</v>
      </c>
      <c r="B59" s="8" t="s">
        <v>144</v>
      </c>
      <c r="C59" s="8" t="s">
        <v>83</v>
      </c>
      <c r="D59" s="22">
        <v>2500</v>
      </c>
    </row>
    <row r="60" spans="1:9" x14ac:dyDescent="0.25">
      <c r="A60" t="s">
        <v>331</v>
      </c>
      <c r="B60" s="8" t="s">
        <v>332</v>
      </c>
      <c r="C60" s="8" t="s">
        <v>317</v>
      </c>
      <c r="D60" s="20">
        <v>5</v>
      </c>
    </row>
    <row r="61" spans="1:9" x14ac:dyDescent="0.25">
      <c r="A61" t="s">
        <v>333</v>
      </c>
      <c r="B61" s="8" t="s">
        <v>334</v>
      </c>
      <c r="C61" s="8" t="s">
        <v>317</v>
      </c>
      <c r="D61" s="20">
        <v>10</v>
      </c>
    </row>
    <row r="62" spans="1:9" x14ac:dyDescent="0.25">
      <c r="A62" t="s">
        <v>335</v>
      </c>
      <c r="B62" s="8" t="s">
        <v>336</v>
      </c>
      <c r="C62" s="8" t="s">
        <v>317</v>
      </c>
      <c r="D62" s="20">
        <v>5</v>
      </c>
      <c r="F62" s="6">
        <v>10</v>
      </c>
      <c r="H62" t="s">
        <v>342</v>
      </c>
      <c r="I62" t="s">
        <v>81</v>
      </c>
    </row>
    <row r="63" spans="1:9" ht="15.75" thickBot="1" x14ac:dyDescent="0.3">
      <c r="A63" t="s">
        <v>347</v>
      </c>
      <c r="B63" s="8" t="s">
        <v>144</v>
      </c>
      <c r="C63" s="8" t="s">
        <v>217</v>
      </c>
      <c r="D63" s="20"/>
      <c r="E63" s="6">
        <v>136.44999999999999</v>
      </c>
    </row>
    <row r="64" spans="1:9" ht="16.5" thickTop="1" thickBot="1" x14ac:dyDescent="0.3">
      <c r="A64" t="s">
        <v>263</v>
      </c>
      <c r="D64" s="3">
        <f>SUM(D53:D62)</f>
        <v>4170.5</v>
      </c>
      <c r="E64" s="3">
        <v>136.44999999999999</v>
      </c>
      <c r="F64" s="3">
        <f>SUM(F51:F62)</f>
        <v>45</v>
      </c>
      <c r="G64" s="3">
        <f>SUM(D64:F64)</f>
        <v>4351.95</v>
      </c>
    </row>
    <row r="65" spans="1:7" ht="15.75" thickTop="1" x14ac:dyDescent="0.25"/>
    <row r="66" spans="1:7" ht="15.75" thickBot="1" x14ac:dyDescent="0.3"/>
    <row r="67" spans="1:7" ht="16.5" thickTop="1" thickBot="1" x14ac:dyDescent="0.3">
      <c r="A67" t="s">
        <v>345</v>
      </c>
      <c r="D67" s="3">
        <v>2105.88</v>
      </c>
      <c r="E67" s="3">
        <v>23205.599999999999</v>
      </c>
      <c r="F67" s="3">
        <v>1563.54</v>
      </c>
      <c r="G67" s="3">
        <f>SUM(D67:F67)</f>
        <v>26875.02</v>
      </c>
    </row>
    <row r="68" spans="1:7" ht="15.75" thickTop="1" x14ac:dyDescent="0.25"/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7529-F5FB-4D20-9FA5-94B68583E272}">
  <dimension ref="A2:I68"/>
  <sheetViews>
    <sheetView tabSelected="1" zoomScaleNormal="100" workbookViewId="0">
      <selection activeCell="M52" sqref="M52"/>
    </sheetView>
  </sheetViews>
  <sheetFormatPr defaultRowHeight="15" x14ac:dyDescent="0.25"/>
  <cols>
    <col min="2" max="2" width="40.140625" style="8" customWidth="1"/>
    <col min="3" max="3" width="28" style="8" customWidth="1"/>
    <col min="4" max="4" width="23.42578125" style="6" customWidth="1"/>
    <col min="5" max="5" width="20" style="6" customWidth="1"/>
    <col min="6" max="6" width="20.140625" style="6" customWidth="1"/>
    <col min="7" max="7" width="14.85546875" style="6" customWidth="1"/>
    <col min="8" max="8" width="9.28515625" customWidth="1"/>
    <col min="9" max="9" width="16.85546875" customWidth="1"/>
  </cols>
  <sheetData>
    <row r="2" spans="1:9" x14ac:dyDescent="0.25">
      <c r="D2" s="1" t="s">
        <v>0</v>
      </c>
      <c r="E2" s="1" t="s">
        <v>1</v>
      </c>
      <c r="F2" s="1" t="s">
        <v>2</v>
      </c>
      <c r="G2" s="1" t="s">
        <v>3</v>
      </c>
    </row>
    <row r="3" spans="1:9" ht="15.75" thickBot="1" x14ac:dyDescent="0.3"/>
    <row r="4" spans="1:9" ht="16.5" thickTop="1" thickBot="1" x14ac:dyDescent="0.3">
      <c r="A4" t="s">
        <v>344</v>
      </c>
      <c r="D4" s="3">
        <v>2105.88</v>
      </c>
      <c r="E4" s="3">
        <v>23205.599999999999</v>
      </c>
      <c r="F4" s="3">
        <v>1563.54</v>
      </c>
      <c r="G4" s="3">
        <f>SUM(D4:F4)</f>
        <v>26875.02</v>
      </c>
    </row>
    <row r="5" spans="1:9" ht="15.75" thickTop="1" x14ac:dyDescent="0.25"/>
    <row r="6" spans="1:9" x14ac:dyDescent="0.25">
      <c r="A6" t="s">
        <v>346</v>
      </c>
    </row>
    <row r="8" spans="1:9" x14ac:dyDescent="0.25">
      <c r="A8" s="47" t="s">
        <v>5</v>
      </c>
      <c r="B8" s="47" t="s">
        <v>6</v>
      </c>
      <c r="C8" s="47" t="s">
        <v>7</v>
      </c>
    </row>
    <row r="9" spans="1:9" x14ac:dyDescent="0.25">
      <c r="A9" t="s">
        <v>350</v>
      </c>
      <c r="B9" s="8" t="s">
        <v>232</v>
      </c>
      <c r="C9" s="8" t="s">
        <v>233</v>
      </c>
      <c r="D9" s="6">
        <v>322.93</v>
      </c>
    </row>
    <row r="10" spans="1:9" x14ac:dyDescent="0.25">
      <c r="A10" t="s">
        <v>350</v>
      </c>
      <c r="B10" s="8" t="s">
        <v>193</v>
      </c>
      <c r="C10" s="8" t="s">
        <v>28</v>
      </c>
      <c r="D10" s="6">
        <v>52.8</v>
      </c>
    </row>
    <row r="11" spans="1:9" x14ac:dyDescent="0.25">
      <c r="A11" t="s">
        <v>351</v>
      </c>
      <c r="B11" s="8" t="s">
        <v>108</v>
      </c>
      <c r="C11" s="8" t="s">
        <v>352</v>
      </c>
      <c r="D11" s="6">
        <v>30</v>
      </c>
    </row>
    <row r="12" spans="1:9" x14ac:dyDescent="0.25">
      <c r="A12" t="s">
        <v>356</v>
      </c>
      <c r="B12" s="8" t="s">
        <v>111</v>
      </c>
      <c r="C12" s="8" t="s">
        <v>112</v>
      </c>
      <c r="D12" s="6">
        <v>564.88</v>
      </c>
    </row>
    <row r="13" spans="1:9" x14ac:dyDescent="0.25">
      <c r="A13" t="s">
        <v>356</v>
      </c>
      <c r="B13" s="8" t="s">
        <v>105</v>
      </c>
      <c r="C13" s="8" t="s">
        <v>156</v>
      </c>
      <c r="D13" s="6">
        <v>141.19999999999999</v>
      </c>
    </row>
    <row r="14" spans="1:9" x14ac:dyDescent="0.25">
      <c r="A14" t="s">
        <v>357</v>
      </c>
      <c r="B14" s="8" t="s">
        <v>120</v>
      </c>
      <c r="C14" s="8" t="s">
        <v>359</v>
      </c>
      <c r="D14" s="6">
        <v>11.9</v>
      </c>
    </row>
    <row r="15" spans="1:9" x14ac:dyDescent="0.25">
      <c r="A15" t="s">
        <v>357</v>
      </c>
      <c r="B15" s="8" t="s">
        <v>115</v>
      </c>
      <c r="C15" s="8" t="s">
        <v>358</v>
      </c>
      <c r="D15" s="6">
        <v>3</v>
      </c>
      <c r="F15" s="6">
        <v>4.25</v>
      </c>
      <c r="H15" t="s">
        <v>368</v>
      </c>
      <c r="I15" t="s">
        <v>145</v>
      </c>
    </row>
    <row r="16" spans="1:9" x14ac:dyDescent="0.25">
      <c r="A16" t="s">
        <v>363</v>
      </c>
      <c r="B16" s="8" t="s">
        <v>144</v>
      </c>
      <c r="C16" s="8" t="s">
        <v>145</v>
      </c>
      <c r="D16" s="6">
        <v>6</v>
      </c>
    </row>
    <row r="17" spans="1:9" x14ac:dyDescent="0.25">
      <c r="A17" t="s">
        <v>364</v>
      </c>
      <c r="B17" s="8" t="s">
        <v>99</v>
      </c>
      <c r="C17" s="8" t="s">
        <v>78</v>
      </c>
      <c r="D17" s="6">
        <v>18</v>
      </c>
    </row>
    <row r="18" spans="1:9" ht="15.75" thickBot="1" x14ac:dyDescent="0.3">
      <c r="A18" t="s">
        <v>364</v>
      </c>
      <c r="B18" s="8" t="s">
        <v>365</v>
      </c>
      <c r="C18" s="8" t="s">
        <v>366</v>
      </c>
      <c r="D18" s="6">
        <v>42</v>
      </c>
    </row>
    <row r="19" spans="1:9" x14ac:dyDescent="0.25">
      <c r="A19" s="54" t="s">
        <v>371</v>
      </c>
      <c r="B19" s="55" t="s">
        <v>108</v>
      </c>
      <c r="C19" s="55" t="s">
        <v>352</v>
      </c>
      <c r="D19" s="56">
        <v>30</v>
      </c>
      <c r="E19" s="56"/>
      <c r="F19" s="56"/>
      <c r="G19" s="56"/>
      <c r="H19" s="54"/>
      <c r="I19" s="54"/>
    </row>
    <row r="20" spans="1:9" x14ac:dyDescent="0.25">
      <c r="A20" t="s">
        <v>372</v>
      </c>
      <c r="B20" s="8" t="s">
        <v>115</v>
      </c>
      <c r="C20" s="8" t="s">
        <v>358</v>
      </c>
      <c r="D20" s="6">
        <v>3</v>
      </c>
    </row>
    <row r="21" spans="1:9" x14ac:dyDescent="0.25">
      <c r="A21" t="s">
        <v>372</v>
      </c>
      <c r="B21" s="8" t="s">
        <v>111</v>
      </c>
      <c r="C21" s="8" t="s">
        <v>112</v>
      </c>
      <c r="D21" s="6">
        <v>564.88</v>
      </c>
      <c r="F21" s="6">
        <v>40</v>
      </c>
      <c r="H21" t="s">
        <v>372</v>
      </c>
      <c r="I21" t="s">
        <v>324</v>
      </c>
    </row>
    <row r="22" spans="1:9" x14ac:dyDescent="0.25">
      <c r="A22" t="s">
        <v>372</v>
      </c>
      <c r="B22" s="8" t="s">
        <v>105</v>
      </c>
      <c r="C22" s="8" t="s">
        <v>156</v>
      </c>
      <c r="D22" s="6">
        <v>141.19999999999999</v>
      </c>
      <c r="E22" s="22">
        <v>3000</v>
      </c>
      <c r="H22" t="s">
        <v>372</v>
      </c>
      <c r="I22" s="59" t="s">
        <v>83</v>
      </c>
    </row>
    <row r="23" spans="1:9" x14ac:dyDescent="0.25">
      <c r="A23" t="s">
        <v>375</v>
      </c>
      <c r="B23" s="8" t="s">
        <v>99</v>
      </c>
      <c r="C23" s="8" t="s">
        <v>78</v>
      </c>
      <c r="D23" s="6">
        <v>18</v>
      </c>
      <c r="E23" s="22"/>
    </row>
    <row r="24" spans="1:9" x14ac:dyDescent="0.25">
      <c r="A24" t="s">
        <v>375</v>
      </c>
      <c r="B24" s="8" t="s">
        <v>316</v>
      </c>
      <c r="C24" s="8" t="s">
        <v>376</v>
      </c>
      <c r="D24" s="6">
        <v>7</v>
      </c>
      <c r="E24" s="22"/>
    </row>
    <row r="25" spans="1:9" x14ac:dyDescent="0.25">
      <c r="A25" t="s">
        <v>377</v>
      </c>
      <c r="B25" s="8" t="s">
        <v>85</v>
      </c>
      <c r="C25" s="8" t="s">
        <v>378</v>
      </c>
      <c r="D25" s="6">
        <v>288</v>
      </c>
      <c r="E25" s="22"/>
    </row>
    <row r="26" spans="1:9" x14ac:dyDescent="0.25">
      <c r="A26" t="s">
        <v>375</v>
      </c>
      <c r="B26" s="8" t="s">
        <v>379</v>
      </c>
      <c r="C26" s="8" t="s">
        <v>380</v>
      </c>
      <c r="D26" s="6">
        <v>711.36</v>
      </c>
      <c r="E26" s="22"/>
      <c r="F26" s="6">
        <v>4.25</v>
      </c>
      <c r="H26" t="s">
        <v>394</v>
      </c>
      <c r="I26" t="s">
        <v>145</v>
      </c>
    </row>
    <row r="27" spans="1:9" x14ac:dyDescent="0.25">
      <c r="A27" t="s">
        <v>387</v>
      </c>
      <c r="B27" s="8" t="s">
        <v>144</v>
      </c>
      <c r="C27" s="8" t="s">
        <v>145</v>
      </c>
      <c r="D27" s="6">
        <v>6</v>
      </c>
      <c r="E27" s="22"/>
    </row>
    <row r="28" spans="1:9" x14ac:dyDescent="0.25">
      <c r="A28" t="s">
        <v>388</v>
      </c>
      <c r="B28" s="8" t="s">
        <v>111</v>
      </c>
      <c r="C28" s="8" t="s">
        <v>389</v>
      </c>
      <c r="D28" s="6">
        <v>50</v>
      </c>
      <c r="E28" s="22"/>
    </row>
    <row r="29" spans="1:9" x14ac:dyDescent="0.25">
      <c r="A29" t="s">
        <v>388</v>
      </c>
      <c r="B29" s="8" t="s">
        <v>85</v>
      </c>
      <c r="C29" s="8" t="s">
        <v>378</v>
      </c>
      <c r="D29" s="6">
        <v>84</v>
      </c>
      <c r="E29" s="22"/>
    </row>
    <row r="30" spans="1:9" x14ac:dyDescent="0.25">
      <c r="A30" t="s">
        <v>390</v>
      </c>
      <c r="B30" s="8" t="s">
        <v>99</v>
      </c>
      <c r="C30" s="8" t="s">
        <v>78</v>
      </c>
      <c r="D30" s="6">
        <v>18</v>
      </c>
      <c r="E30" s="20">
        <v>53</v>
      </c>
      <c r="H30" t="s">
        <v>390</v>
      </c>
      <c r="I30" t="s">
        <v>391</v>
      </c>
    </row>
    <row r="31" spans="1:9" ht="15.75" thickBot="1" x14ac:dyDescent="0.3">
      <c r="A31" t="s">
        <v>390</v>
      </c>
      <c r="B31" s="8" t="s">
        <v>85</v>
      </c>
      <c r="C31" s="8" t="s">
        <v>378</v>
      </c>
      <c r="D31" s="6">
        <v>63.6</v>
      </c>
      <c r="E31" s="20"/>
    </row>
    <row r="32" spans="1:9" ht="16.5" thickTop="1" thickBot="1" x14ac:dyDescent="0.3">
      <c r="A32" t="s">
        <v>261</v>
      </c>
      <c r="D32" s="3">
        <f>SUM(D9:D31)</f>
        <v>3177.75</v>
      </c>
      <c r="E32" s="58">
        <v>3053</v>
      </c>
      <c r="F32" s="3">
        <v>48.5</v>
      </c>
      <c r="G32" s="3">
        <f>SUM(D32:F32)</f>
        <v>6279.25</v>
      </c>
    </row>
    <row r="33" spans="1:9" ht="15.75" thickTop="1" x14ac:dyDescent="0.25"/>
    <row r="35" spans="1:9" x14ac:dyDescent="0.25">
      <c r="A35" t="s">
        <v>262</v>
      </c>
      <c r="D35" s="1" t="s">
        <v>0</v>
      </c>
      <c r="E35" s="1" t="s">
        <v>1</v>
      </c>
      <c r="F35" s="1" t="s">
        <v>2</v>
      </c>
    </row>
    <row r="36" spans="1:9" x14ac:dyDescent="0.25">
      <c r="A36" t="s">
        <v>348</v>
      </c>
      <c r="B36" s="8" t="s">
        <v>147</v>
      </c>
      <c r="C36" s="8" t="s">
        <v>349</v>
      </c>
      <c r="D36" s="6">
        <v>30</v>
      </c>
      <c r="F36" s="6">
        <v>5</v>
      </c>
      <c r="H36" t="s">
        <v>353</v>
      </c>
      <c r="I36" t="s">
        <v>354</v>
      </c>
    </row>
    <row r="37" spans="1:9" x14ac:dyDescent="0.25">
      <c r="F37" s="6">
        <v>10</v>
      </c>
      <c r="H37" t="s">
        <v>369</v>
      </c>
      <c r="I37" t="s">
        <v>354</v>
      </c>
    </row>
    <row r="38" spans="1:9" ht="15.75" thickBot="1" x14ac:dyDescent="0.3">
      <c r="F38" s="6">
        <v>5</v>
      </c>
      <c r="H38" t="s">
        <v>364</v>
      </c>
      <c r="I38" t="s">
        <v>354</v>
      </c>
    </row>
    <row r="39" spans="1:9" x14ac:dyDescent="0.25">
      <c r="A39" s="54" t="s">
        <v>372</v>
      </c>
      <c r="B39" s="55" t="s">
        <v>373</v>
      </c>
      <c r="C39" s="55" t="s">
        <v>374</v>
      </c>
      <c r="D39" s="57">
        <v>3000</v>
      </c>
      <c r="E39" s="56"/>
      <c r="F39" s="56">
        <v>12</v>
      </c>
      <c r="G39" s="56"/>
      <c r="H39" s="54" t="s">
        <v>372</v>
      </c>
      <c r="I39" s="54" t="s">
        <v>393</v>
      </c>
    </row>
    <row r="40" spans="1:9" x14ac:dyDescent="0.25">
      <c r="D40" s="22"/>
      <c r="F40" s="6">
        <v>12</v>
      </c>
      <c r="H40" t="s">
        <v>372</v>
      </c>
      <c r="I40" t="s">
        <v>393</v>
      </c>
    </row>
    <row r="41" spans="1:9" x14ac:dyDescent="0.25">
      <c r="D41" s="22"/>
      <c r="F41" s="6">
        <v>12</v>
      </c>
      <c r="H41" t="s">
        <v>372</v>
      </c>
      <c r="I41" t="s">
        <v>393</v>
      </c>
    </row>
    <row r="42" spans="1:9" x14ac:dyDescent="0.25">
      <c r="D42" s="22"/>
      <c r="F42" s="6">
        <v>12</v>
      </c>
      <c r="H42" t="s">
        <v>372</v>
      </c>
      <c r="I42" t="s">
        <v>393</v>
      </c>
    </row>
    <row r="43" spans="1:9" x14ac:dyDescent="0.25">
      <c r="D43" s="22"/>
      <c r="F43" s="6">
        <v>36</v>
      </c>
      <c r="H43" t="s">
        <v>372</v>
      </c>
      <c r="I43" t="s">
        <v>393</v>
      </c>
    </row>
    <row r="44" spans="1:9" x14ac:dyDescent="0.25">
      <c r="D44" s="22"/>
      <c r="F44" s="6">
        <v>12</v>
      </c>
      <c r="H44" t="s">
        <v>372</v>
      </c>
      <c r="I44" t="s">
        <v>393</v>
      </c>
    </row>
    <row r="45" spans="1:9" x14ac:dyDescent="0.25">
      <c r="D45" s="22"/>
      <c r="F45" s="6">
        <v>24</v>
      </c>
      <c r="H45" t="s">
        <v>372</v>
      </c>
      <c r="I45" t="s">
        <v>393</v>
      </c>
    </row>
    <row r="46" spans="1:9" x14ac:dyDescent="0.25">
      <c r="D46" s="22"/>
      <c r="F46" s="6">
        <v>12</v>
      </c>
      <c r="H46" t="s">
        <v>394</v>
      </c>
      <c r="I46" t="s">
        <v>393</v>
      </c>
    </row>
    <row r="47" spans="1:9" x14ac:dyDescent="0.25">
      <c r="D47" s="22"/>
      <c r="F47" s="6">
        <v>48</v>
      </c>
      <c r="H47" t="s">
        <v>394</v>
      </c>
      <c r="I47" t="s">
        <v>393</v>
      </c>
    </row>
    <row r="48" spans="1:9" x14ac:dyDescent="0.25">
      <c r="D48" s="22"/>
      <c r="F48" s="6">
        <v>24</v>
      </c>
      <c r="H48" t="s">
        <v>394</v>
      </c>
      <c r="I48" t="s">
        <v>393</v>
      </c>
    </row>
    <row r="49" spans="1:9" x14ac:dyDescent="0.25">
      <c r="D49" s="22"/>
      <c r="F49" s="6">
        <v>24</v>
      </c>
      <c r="H49" t="s">
        <v>386</v>
      </c>
      <c r="I49" t="s">
        <v>393</v>
      </c>
    </row>
    <row r="50" spans="1:9" x14ac:dyDescent="0.25">
      <c r="A50" t="s">
        <v>382</v>
      </c>
      <c r="B50" s="8" t="s">
        <v>383</v>
      </c>
      <c r="C50" s="8" t="s">
        <v>384</v>
      </c>
      <c r="D50" s="6">
        <v>1925</v>
      </c>
      <c r="F50" s="6">
        <v>10</v>
      </c>
      <c r="H50" t="s">
        <v>395</v>
      </c>
      <c r="I50" t="s">
        <v>354</v>
      </c>
    </row>
    <row r="51" spans="1:9" x14ac:dyDescent="0.25">
      <c r="D51" s="22"/>
      <c r="F51" s="6">
        <v>12</v>
      </c>
      <c r="H51" t="s">
        <v>396</v>
      </c>
      <c r="I51" t="s">
        <v>393</v>
      </c>
    </row>
    <row r="52" spans="1:9" x14ac:dyDescent="0.25">
      <c r="D52" s="22"/>
      <c r="F52" s="6">
        <v>24</v>
      </c>
      <c r="H52" t="s">
        <v>388</v>
      </c>
      <c r="I52" t="s">
        <v>393</v>
      </c>
    </row>
    <row r="53" spans="1:9" x14ac:dyDescent="0.25">
      <c r="D53" s="22"/>
      <c r="F53" s="6">
        <v>24</v>
      </c>
      <c r="H53" t="s">
        <v>388</v>
      </c>
      <c r="I53" t="s">
        <v>393</v>
      </c>
    </row>
    <row r="54" spans="1:9" x14ac:dyDescent="0.25">
      <c r="D54" s="22"/>
      <c r="F54" s="6">
        <v>24</v>
      </c>
      <c r="H54" t="s">
        <v>388</v>
      </c>
      <c r="I54" t="s">
        <v>393</v>
      </c>
    </row>
    <row r="55" spans="1:9" x14ac:dyDescent="0.25">
      <c r="D55" s="22"/>
      <c r="F55" s="6">
        <v>24</v>
      </c>
      <c r="H55" t="s">
        <v>388</v>
      </c>
      <c r="I55" t="s">
        <v>393</v>
      </c>
    </row>
    <row r="56" spans="1:9" x14ac:dyDescent="0.25">
      <c r="D56" s="22"/>
      <c r="F56" s="6">
        <v>12</v>
      </c>
      <c r="H56" t="s">
        <v>388</v>
      </c>
      <c r="I56" t="s">
        <v>393</v>
      </c>
    </row>
    <row r="57" spans="1:9" x14ac:dyDescent="0.25">
      <c r="D57" s="22"/>
      <c r="F57" s="6">
        <v>72</v>
      </c>
      <c r="H57" t="s">
        <v>388</v>
      </c>
      <c r="I57" t="s">
        <v>393</v>
      </c>
    </row>
    <row r="58" spans="1:9" x14ac:dyDescent="0.25">
      <c r="D58" s="22"/>
      <c r="F58" s="6">
        <v>24</v>
      </c>
      <c r="H58" t="s">
        <v>388</v>
      </c>
      <c r="I58" t="s">
        <v>393</v>
      </c>
    </row>
    <row r="59" spans="1:9" x14ac:dyDescent="0.25">
      <c r="D59" s="22"/>
      <c r="F59" s="6">
        <v>12</v>
      </c>
      <c r="H59" t="s">
        <v>388</v>
      </c>
      <c r="I59" t="s">
        <v>393</v>
      </c>
    </row>
    <row r="60" spans="1:9" x14ac:dyDescent="0.25">
      <c r="D60" s="22"/>
      <c r="F60" s="6">
        <v>12</v>
      </c>
      <c r="H60" t="s">
        <v>388</v>
      </c>
      <c r="I60" t="s">
        <v>393</v>
      </c>
    </row>
    <row r="61" spans="1:9" x14ac:dyDescent="0.25">
      <c r="D61" s="22"/>
      <c r="F61" s="6">
        <v>5</v>
      </c>
      <c r="H61" t="s">
        <v>388</v>
      </c>
      <c r="I61" t="s">
        <v>354</v>
      </c>
    </row>
    <row r="62" spans="1:9" x14ac:dyDescent="0.25">
      <c r="D62" s="22"/>
      <c r="F62" s="6">
        <v>24</v>
      </c>
      <c r="H62" t="s">
        <v>397</v>
      </c>
      <c r="I62" t="s">
        <v>393</v>
      </c>
    </row>
    <row r="63" spans="1:9" ht="15.75" thickBot="1" x14ac:dyDescent="0.3">
      <c r="D63" s="22"/>
      <c r="F63" s="6">
        <v>24</v>
      </c>
      <c r="H63" t="s">
        <v>397</v>
      </c>
      <c r="I63" t="s">
        <v>393</v>
      </c>
    </row>
    <row r="64" spans="1:9" ht="16.5" thickTop="1" thickBot="1" x14ac:dyDescent="0.3">
      <c r="A64" t="s">
        <v>263</v>
      </c>
      <c r="D64" s="3">
        <f>SUM(D36:D51)</f>
        <v>4955</v>
      </c>
      <c r="E64" s="3">
        <v>0</v>
      </c>
      <c r="F64" s="3">
        <f>SUM(F36:F63)</f>
        <v>551</v>
      </c>
      <c r="G64" s="3">
        <f>SUM(D64:F64)</f>
        <v>5506</v>
      </c>
    </row>
    <row r="65" spans="1:7" ht="15.75" thickTop="1" x14ac:dyDescent="0.25"/>
    <row r="66" spans="1:7" ht="15.75" thickBot="1" x14ac:dyDescent="0.3"/>
    <row r="67" spans="1:7" ht="16.5" thickTop="1" thickBot="1" x14ac:dyDescent="0.3">
      <c r="A67" t="s">
        <v>370</v>
      </c>
      <c r="D67" s="3">
        <v>3936.13</v>
      </c>
      <c r="E67" s="3">
        <v>20205.599999999999</v>
      </c>
      <c r="F67" s="3">
        <v>2066.04</v>
      </c>
      <c r="G67" s="3">
        <f>SUM(D67:F67)</f>
        <v>26207.77</v>
      </c>
    </row>
    <row r="68" spans="1:7" ht="15.75" thickTop="1" x14ac:dyDescent="0.25"/>
  </sheetData>
  <sheetProtection algorithmName="SHA-512" hashValue="RAQLvPqWNSfw9DPCkEaLy5h+8CTTu4yiHgYmOqHCShFE9ADmQ1lABIy7pR2xPEGIs01kTQhmxRy9rAl+Pvk7FQ==" saltValue="daZZewpQVG0M3kgdwTWeZ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3C5-B367-4908-A9C2-FDEB0ADB1B91}">
  <dimension ref="A1:AK189"/>
  <sheetViews>
    <sheetView zoomScaleNormal="100" workbookViewId="0">
      <pane ySplit="4" topLeftCell="A160" activePane="bottomLeft" state="frozen"/>
      <selection pane="bottomLeft" activeCell="J185" sqref="J185"/>
    </sheetView>
  </sheetViews>
  <sheetFormatPr defaultRowHeight="15" x14ac:dyDescent="0.25"/>
  <cols>
    <col min="1" max="1" width="9.7109375" style="8" customWidth="1"/>
    <col min="2" max="2" width="9.140625" style="8"/>
    <col min="3" max="3" width="39" style="8" customWidth="1"/>
    <col min="4" max="4" width="30.28515625" style="6" customWidth="1"/>
    <col min="5" max="6" width="9.140625" style="6"/>
    <col min="7" max="7" width="13.140625" style="6" customWidth="1"/>
    <col min="8" max="22" width="9.140625" style="6"/>
    <col min="23" max="23" width="11.28515625" style="6" customWidth="1"/>
    <col min="24" max="24" width="12.5703125" style="6" customWidth="1"/>
    <col min="25" max="25" width="11" style="6" customWidth="1"/>
    <col min="26" max="26" width="9.140625" style="6"/>
    <col min="27" max="27" width="11.140625" style="6" customWidth="1"/>
    <col min="28" max="28" width="10.7109375" style="6" customWidth="1"/>
    <col min="29" max="30" width="9.140625" style="6"/>
    <col min="31" max="31" width="12.140625" style="6" customWidth="1"/>
    <col min="32" max="34" width="9.140625" style="6"/>
    <col min="35" max="35" width="10.140625" style="6" customWidth="1"/>
    <col min="36" max="36" width="11.140625" style="6" customWidth="1"/>
  </cols>
  <sheetData>
    <row r="1" spans="1:36" ht="15.75" thickBot="1" x14ac:dyDescent="0.3">
      <c r="A1" s="7" t="s">
        <v>73</v>
      </c>
      <c r="F1" s="14">
        <v>1629.77</v>
      </c>
    </row>
    <row r="4" spans="1:36" ht="60.75" thickBot="1" x14ac:dyDescent="0.3">
      <c r="A4" s="9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1" t="s">
        <v>22</v>
      </c>
      <c r="R4" s="11" t="s">
        <v>76</v>
      </c>
      <c r="S4" s="11" t="s">
        <v>23</v>
      </c>
      <c r="T4" s="11" t="s">
        <v>24</v>
      </c>
      <c r="U4" s="10" t="s">
        <v>25</v>
      </c>
      <c r="V4" s="11" t="s">
        <v>26</v>
      </c>
      <c r="W4" s="10" t="s">
        <v>27</v>
      </c>
      <c r="X4" s="10" t="s">
        <v>28</v>
      </c>
      <c r="Y4" s="10" t="s">
        <v>77</v>
      </c>
      <c r="Z4" s="10" t="s">
        <v>78</v>
      </c>
      <c r="AA4" s="18" t="s">
        <v>29</v>
      </c>
      <c r="AB4" s="10" t="s">
        <v>30</v>
      </c>
      <c r="AC4" s="10" t="s">
        <v>31</v>
      </c>
      <c r="AD4" s="10" t="s">
        <v>32</v>
      </c>
      <c r="AE4" s="11" t="s">
        <v>33</v>
      </c>
      <c r="AF4" s="10" t="s">
        <v>34</v>
      </c>
      <c r="AG4" s="10" t="s">
        <v>35</v>
      </c>
      <c r="AH4" s="11" t="s">
        <v>36</v>
      </c>
      <c r="AI4" s="10" t="s">
        <v>79</v>
      </c>
      <c r="AJ4" s="10" t="s">
        <v>80</v>
      </c>
    </row>
    <row r="5" spans="1:36" ht="15.75" thickTop="1" x14ac:dyDescent="0.25">
      <c r="AG5" s="6">
        <v>60</v>
      </c>
    </row>
    <row r="6" spans="1:36" x14ac:dyDescent="0.25">
      <c r="A6" s="9" t="s">
        <v>37</v>
      </c>
      <c r="B6" s="12" t="s">
        <v>38</v>
      </c>
      <c r="C6" s="9" t="s">
        <v>6</v>
      </c>
      <c r="D6" s="1" t="s">
        <v>7</v>
      </c>
      <c r="E6" s="1" t="s">
        <v>8</v>
      </c>
      <c r="F6" s="1" t="s">
        <v>39</v>
      </c>
      <c r="G6" s="1" t="s">
        <v>40</v>
      </c>
    </row>
    <row r="7" spans="1:36" x14ac:dyDescent="0.25">
      <c r="A7" s="8">
        <v>1</v>
      </c>
      <c r="B7" s="34" t="s">
        <v>74</v>
      </c>
      <c r="C7" s="8" t="s">
        <v>85</v>
      </c>
      <c r="D7" s="6" t="s">
        <v>91</v>
      </c>
      <c r="E7" s="6">
        <v>60</v>
      </c>
      <c r="F7" s="36">
        <v>10</v>
      </c>
      <c r="G7" s="6">
        <v>50</v>
      </c>
    </row>
    <row r="8" spans="1:36" x14ac:dyDescent="0.25">
      <c r="A8" s="8">
        <v>2</v>
      </c>
      <c r="B8" s="34" t="s">
        <v>74</v>
      </c>
      <c r="C8" s="8" t="s">
        <v>94</v>
      </c>
      <c r="D8" s="6" t="s">
        <v>34</v>
      </c>
      <c r="E8" s="6">
        <v>251</v>
      </c>
      <c r="F8" s="36">
        <v>0</v>
      </c>
      <c r="G8" s="6">
        <v>251</v>
      </c>
      <c r="AF8" s="6">
        <v>251</v>
      </c>
    </row>
    <row r="9" spans="1:36" x14ac:dyDescent="0.25">
      <c r="A9" s="8">
        <v>3</v>
      </c>
      <c r="B9" s="34" t="s">
        <v>74</v>
      </c>
      <c r="C9" s="8" t="s">
        <v>95</v>
      </c>
      <c r="D9" s="6" t="s">
        <v>25</v>
      </c>
      <c r="E9" s="6">
        <v>264</v>
      </c>
      <c r="F9" s="36">
        <v>44</v>
      </c>
      <c r="G9" s="6">
        <v>220</v>
      </c>
      <c r="U9" s="6">
        <v>264</v>
      </c>
      <c r="AE9"/>
    </row>
    <row r="10" spans="1:36" x14ac:dyDescent="0.25">
      <c r="A10" s="8">
        <v>4</v>
      </c>
      <c r="B10" s="34" t="s">
        <v>74</v>
      </c>
      <c r="C10" s="8" t="s">
        <v>95</v>
      </c>
      <c r="D10" s="6" t="s">
        <v>96</v>
      </c>
      <c r="E10" s="6">
        <v>180</v>
      </c>
      <c r="F10" s="36">
        <v>30</v>
      </c>
      <c r="G10" s="6">
        <v>150</v>
      </c>
      <c r="U10" s="6">
        <v>180</v>
      </c>
    </row>
    <row r="11" spans="1:36" x14ac:dyDescent="0.25">
      <c r="A11" s="8">
        <v>5</v>
      </c>
      <c r="B11" s="8" t="s">
        <v>84</v>
      </c>
      <c r="C11" s="8" t="s">
        <v>85</v>
      </c>
      <c r="D11" s="6" t="s">
        <v>87</v>
      </c>
      <c r="E11" s="6">
        <v>611.37</v>
      </c>
      <c r="F11" s="6">
        <v>48.6</v>
      </c>
      <c r="G11" s="6">
        <v>564.57000000000005</v>
      </c>
      <c r="H11" s="6">
        <v>277.2</v>
      </c>
      <c r="P11" s="6">
        <v>12</v>
      </c>
      <c r="AE11" s="6">
        <v>319.77</v>
      </c>
    </row>
    <row r="12" spans="1:36" x14ac:dyDescent="0.25">
      <c r="B12" s="8" t="s">
        <v>89</v>
      </c>
      <c r="C12" s="8" t="s">
        <v>90</v>
      </c>
      <c r="D12" s="6" t="s">
        <v>31</v>
      </c>
      <c r="E12" s="6">
        <v>730</v>
      </c>
      <c r="F12" s="6">
        <v>0</v>
      </c>
      <c r="G12" s="6">
        <v>730</v>
      </c>
      <c r="AC12" s="6">
        <v>730</v>
      </c>
    </row>
    <row r="13" spans="1:36" x14ac:dyDescent="0.25">
      <c r="A13" s="8">
        <v>6</v>
      </c>
      <c r="B13" s="8" t="s">
        <v>97</v>
      </c>
      <c r="C13" s="8" t="s">
        <v>98</v>
      </c>
      <c r="D13" s="6" t="s">
        <v>78</v>
      </c>
      <c r="E13" s="6">
        <v>18</v>
      </c>
      <c r="F13" s="6">
        <v>3</v>
      </c>
      <c r="G13" s="6">
        <v>15</v>
      </c>
      <c r="Z13" s="6">
        <v>18</v>
      </c>
    </row>
    <row r="14" spans="1:36" x14ac:dyDescent="0.25">
      <c r="A14" s="8">
        <v>8</v>
      </c>
      <c r="B14" s="8" t="s">
        <v>107</v>
      </c>
      <c r="C14" s="8" t="s">
        <v>108</v>
      </c>
      <c r="D14" s="6" t="s">
        <v>109</v>
      </c>
      <c r="E14" s="6">
        <v>30</v>
      </c>
      <c r="F14" s="6">
        <v>0</v>
      </c>
      <c r="G14" s="6">
        <v>30</v>
      </c>
      <c r="K14" s="6">
        <v>30</v>
      </c>
    </row>
    <row r="15" spans="1:36" x14ac:dyDescent="0.25">
      <c r="A15" s="8">
        <v>9</v>
      </c>
      <c r="B15" s="8" t="s">
        <v>110</v>
      </c>
      <c r="C15" s="8" t="s">
        <v>111</v>
      </c>
      <c r="D15" s="6" t="s">
        <v>112</v>
      </c>
      <c r="E15" s="6">
        <v>564.88</v>
      </c>
      <c r="F15" s="6">
        <v>0</v>
      </c>
      <c r="G15" s="6">
        <v>564.88</v>
      </c>
      <c r="M15" s="6">
        <v>564.88</v>
      </c>
    </row>
    <row r="16" spans="1:36" x14ac:dyDescent="0.25">
      <c r="A16" s="8">
        <v>9</v>
      </c>
      <c r="B16" s="8" t="s">
        <v>110</v>
      </c>
      <c r="C16" s="8" t="s">
        <v>105</v>
      </c>
      <c r="D16" s="6" t="s">
        <v>116</v>
      </c>
      <c r="E16" s="6">
        <v>184.56</v>
      </c>
      <c r="F16" s="6">
        <v>0</v>
      </c>
      <c r="G16" s="6">
        <v>184.56</v>
      </c>
      <c r="M16" s="6">
        <v>184.56</v>
      </c>
    </row>
    <row r="17" spans="1:35" x14ac:dyDescent="0.25">
      <c r="A17" s="8" t="s">
        <v>117</v>
      </c>
      <c r="B17" s="8" t="s">
        <v>114</v>
      </c>
      <c r="C17" s="8" t="s">
        <v>118</v>
      </c>
      <c r="D17" s="6" t="s">
        <v>126</v>
      </c>
      <c r="E17" s="6">
        <v>19.899999999999999</v>
      </c>
      <c r="F17" s="6">
        <v>3.32</v>
      </c>
      <c r="G17" s="6">
        <v>16.579999999999998</v>
      </c>
      <c r="AI17" s="6">
        <v>19.899999999999999</v>
      </c>
    </row>
    <row r="18" spans="1:35" x14ac:dyDescent="0.25">
      <c r="A18" s="8" t="s">
        <v>119</v>
      </c>
      <c r="B18" s="8" t="s">
        <v>114</v>
      </c>
      <c r="C18" s="8" t="s">
        <v>120</v>
      </c>
      <c r="D18" s="6" t="s">
        <v>121</v>
      </c>
      <c r="E18" s="6">
        <v>25.78</v>
      </c>
      <c r="F18" s="6">
        <v>4.3</v>
      </c>
      <c r="G18" s="6">
        <v>21.48</v>
      </c>
      <c r="L18" s="6">
        <v>25.78</v>
      </c>
    </row>
    <row r="19" spans="1:35" x14ac:dyDescent="0.25">
      <c r="A19" s="8" t="s">
        <v>122</v>
      </c>
      <c r="B19" s="8" t="s">
        <v>114</v>
      </c>
      <c r="C19" s="8" t="s">
        <v>123</v>
      </c>
      <c r="D19" s="6" t="s">
        <v>124</v>
      </c>
      <c r="E19" s="6">
        <v>5.3</v>
      </c>
      <c r="F19" s="6">
        <v>1.06</v>
      </c>
      <c r="G19" s="6">
        <v>4.24</v>
      </c>
      <c r="L19" s="6">
        <v>5.3</v>
      </c>
    </row>
    <row r="20" spans="1:35" x14ac:dyDescent="0.25">
      <c r="B20" s="8" t="s">
        <v>114</v>
      </c>
      <c r="C20" s="8" t="s">
        <v>115</v>
      </c>
      <c r="D20" s="6" t="s">
        <v>125</v>
      </c>
      <c r="E20" s="6">
        <v>3</v>
      </c>
      <c r="F20" s="6">
        <v>0</v>
      </c>
      <c r="G20" s="6">
        <v>3</v>
      </c>
      <c r="O20" s="6">
        <v>3</v>
      </c>
    </row>
    <row r="21" spans="1:35" x14ac:dyDescent="0.25">
      <c r="B21" s="8" t="s">
        <v>127</v>
      </c>
      <c r="C21" s="8" t="s">
        <v>133</v>
      </c>
      <c r="D21" s="6" t="s">
        <v>129</v>
      </c>
      <c r="E21" s="6">
        <v>47</v>
      </c>
      <c r="F21" s="6">
        <v>0</v>
      </c>
      <c r="G21" s="6">
        <v>47</v>
      </c>
      <c r="V21" s="6">
        <v>47</v>
      </c>
    </row>
    <row r="22" spans="1:35" x14ac:dyDescent="0.25">
      <c r="A22" s="8">
        <v>13</v>
      </c>
      <c r="B22" s="8" t="s">
        <v>127</v>
      </c>
      <c r="C22" s="8" t="s">
        <v>130</v>
      </c>
      <c r="D22" s="6" t="s">
        <v>134</v>
      </c>
      <c r="E22" s="6">
        <v>48</v>
      </c>
      <c r="F22" s="6">
        <v>8</v>
      </c>
      <c r="G22" s="6">
        <v>40</v>
      </c>
      <c r="AH22" s="6">
        <v>48</v>
      </c>
    </row>
    <row r="23" spans="1:35" x14ac:dyDescent="0.25">
      <c r="A23" s="8">
        <v>14</v>
      </c>
      <c r="B23" s="8" t="s">
        <v>127</v>
      </c>
      <c r="C23" s="8" t="s">
        <v>130</v>
      </c>
      <c r="D23" s="6" t="s">
        <v>135</v>
      </c>
      <c r="E23" s="6">
        <v>336</v>
      </c>
      <c r="F23" s="6">
        <v>56</v>
      </c>
      <c r="G23" s="6">
        <v>280</v>
      </c>
      <c r="AH23" s="6">
        <v>336</v>
      </c>
    </row>
    <row r="24" spans="1:35" x14ac:dyDescent="0.25">
      <c r="A24" s="8">
        <v>15</v>
      </c>
      <c r="B24" s="8" t="s">
        <v>127</v>
      </c>
      <c r="C24" s="8" t="s">
        <v>95</v>
      </c>
      <c r="D24" s="6" t="s">
        <v>136</v>
      </c>
      <c r="E24" s="6">
        <v>264</v>
      </c>
      <c r="F24" s="6">
        <v>44</v>
      </c>
      <c r="G24" s="6">
        <v>220</v>
      </c>
      <c r="U24" s="6">
        <v>264</v>
      </c>
    </row>
    <row r="25" spans="1:35" x14ac:dyDescent="0.25">
      <c r="B25" s="8" t="s">
        <v>141</v>
      </c>
      <c r="C25" s="8" t="s">
        <v>147</v>
      </c>
      <c r="D25" s="6" t="s">
        <v>148</v>
      </c>
      <c r="E25" s="6">
        <v>40</v>
      </c>
      <c r="F25" s="6">
        <v>0</v>
      </c>
      <c r="G25" s="6">
        <v>40</v>
      </c>
      <c r="AI25" s="6">
        <v>40</v>
      </c>
    </row>
    <row r="26" spans="1:35" x14ac:dyDescent="0.25">
      <c r="B26" s="8" t="s">
        <v>141</v>
      </c>
      <c r="C26" s="8" t="s">
        <v>144</v>
      </c>
      <c r="D26" s="6" t="s">
        <v>145</v>
      </c>
      <c r="E26" s="6">
        <v>6</v>
      </c>
      <c r="F26" s="6">
        <v>0</v>
      </c>
      <c r="G26" s="6">
        <v>6</v>
      </c>
      <c r="I26" s="6">
        <v>6</v>
      </c>
    </row>
    <row r="27" spans="1:35" x14ac:dyDescent="0.25">
      <c r="A27" s="8">
        <v>16</v>
      </c>
      <c r="B27" s="8" t="s">
        <v>146</v>
      </c>
      <c r="C27" s="8" t="s">
        <v>108</v>
      </c>
      <c r="D27" s="6" t="s">
        <v>109</v>
      </c>
      <c r="E27" s="6">
        <v>30</v>
      </c>
      <c r="F27" s="6">
        <v>0</v>
      </c>
      <c r="G27" s="6">
        <v>30</v>
      </c>
      <c r="K27" s="6">
        <v>30</v>
      </c>
    </row>
    <row r="28" spans="1:35" x14ac:dyDescent="0.25">
      <c r="A28" s="8">
        <v>17</v>
      </c>
      <c r="B28" s="8" t="s">
        <v>150</v>
      </c>
      <c r="C28" s="8" t="s">
        <v>98</v>
      </c>
      <c r="D28" s="6" t="s">
        <v>155</v>
      </c>
      <c r="E28" s="6">
        <v>18</v>
      </c>
      <c r="F28" s="6">
        <v>3</v>
      </c>
      <c r="G28" s="6">
        <v>15</v>
      </c>
      <c r="Z28" s="6">
        <v>18</v>
      </c>
    </row>
    <row r="29" spans="1:35" x14ac:dyDescent="0.25">
      <c r="A29" s="8">
        <v>18</v>
      </c>
      <c r="B29" s="8" t="s">
        <v>150</v>
      </c>
      <c r="C29" s="8" t="s">
        <v>95</v>
      </c>
      <c r="D29" s="6" t="s">
        <v>25</v>
      </c>
      <c r="E29" s="6">
        <v>264</v>
      </c>
      <c r="F29" s="6">
        <v>44</v>
      </c>
      <c r="G29" s="6">
        <v>220</v>
      </c>
      <c r="U29" s="6">
        <v>264</v>
      </c>
    </row>
    <row r="30" spans="1:35" x14ac:dyDescent="0.25">
      <c r="A30" s="8">
        <v>19</v>
      </c>
      <c r="B30" s="8" t="s">
        <v>150</v>
      </c>
      <c r="C30" s="8" t="s">
        <v>98</v>
      </c>
      <c r="D30" s="6" t="s">
        <v>78</v>
      </c>
      <c r="E30" s="6">
        <v>18</v>
      </c>
      <c r="F30" s="6">
        <v>3</v>
      </c>
      <c r="G30" s="6">
        <v>15</v>
      </c>
      <c r="Z30" s="6">
        <v>18</v>
      </c>
    </row>
    <row r="31" spans="1:35" x14ac:dyDescent="0.25">
      <c r="A31" s="8">
        <v>20</v>
      </c>
      <c r="B31" s="8" t="s">
        <v>150</v>
      </c>
      <c r="C31" s="8" t="s">
        <v>95</v>
      </c>
      <c r="D31" s="6" t="s">
        <v>25</v>
      </c>
      <c r="E31" s="6">
        <v>264</v>
      </c>
      <c r="F31" s="6">
        <v>44</v>
      </c>
      <c r="G31" s="6">
        <v>220</v>
      </c>
      <c r="U31" s="6">
        <v>264</v>
      </c>
    </row>
    <row r="32" spans="1:35" x14ac:dyDescent="0.25">
      <c r="B32" s="8" t="s">
        <v>150</v>
      </c>
      <c r="C32" s="8" t="s">
        <v>83</v>
      </c>
      <c r="D32" s="6" t="s">
        <v>160</v>
      </c>
      <c r="E32" s="42">
        <v>10000</v>
      </c>
      <c r="F32" s="42">
        <v>0</v>
      </c>
      <c r="G32" s="42">
        <v>10000</v>
      </c>
    </row>
    <row r="33" spans="1:36" x14ac:dyDescent="0.25">
      <c r="A33" s="8">
        <v>21</v>
      </c>
      <c r="B33" s="8" t="s">
        <v>154</v>
      </c>
      <c r="C33" s="8" t="s">
        <v>111</v>
      </c>
      <c r="D33" s="6" t="s">
        <v>112</v>
      </c>
      <c r="E33" s="6">
        <v>564.88</v>
      </c>
      <c r="F33" s="6">
        <v>0</v>
      </c>
      <c r="G33" s="6">
        <v>564.88</v>
      </c>
      <c r="M33" s="6">
        <v>564.88</v>
      </c>
    </row>
    <row r="34" spans="1:36" x14ac:dyDescent="0.25">
      <c r="A34" s="8">
        <v>21</v>
      </c>
      <c r="B34" s="8" t="s">
        <v>154</v>
      </c>
      <c r="C34" s="8" t="s">
        <v>105</v>
      </c>
      <c r="D34" s="6" t="s">
        <v>156</v>
      </c>
      <c r="E34" s="6">
        <v>141.19999999999999</v>
      </c>
      <c r="F34" s="6">
        <v>0</v>
      </c>
      <c r="G34" s="6">
        <v>141.19999999999999</v>
      </c>
      <c r="M34" s="6">
        <v>141.19999999999999</v>
      </c>
    </row>
    <row r="35" spans="1:36" x14ac:dyDescent="0.25">
      <c r="B35" s="8" t="s">
        <v>159</v>
      </c>
      <c r="C35" s="8" t="s">
        <v>115</v>
      </c>
      <c r="D35" s="6" t="s">
        <v>125</v>
      </c>
      <c r="E35" s="6">
        <v>3</v>
      </c>
      <c r="F35" s="6">
        <v>0</v>
      </c>
      <c r="G35" s="6">
        <v>3</v>
      </c>
      <c r="O35" s="6">
        <v>3</v>
      </c>
    </row>
    <row r="36" spans="1:36" x14ac:dyDescent="0.25">
      <c r="A36" s="8">
        <v>22</v>
      </c>
      <c r="B36" s="8" t="s">
        <v>162</v>
      </c>
      <c r="C36" s="8" t="s">
        <v>163</v>
      </c>
      <c r="D36" s="6" t="s">
        <v>165</v>
      </c>
      <c r="E36" s="6">
        <v>102.85</v>
      </c>
      <c r="F36" s="6">
        <v>17.14</v>
      </c>
      <c r="G36" s="6">
        <v>85.71</v>
      </c>
      <c r="U36" s="6">
        <v>102.85</v>
      </c>
    </row>
    <row r="37" spans="1:36" x14ac:dyDescent="0.25">
      <c r="A37" s="8">
        <v>23</v>
      </c>
      <c r="B37" s="8" t="s">
        <v>162</v>
      </c>
      <c r="C37" s="8" t="s">
        <v>95</v>
      </c>
      <c r="D37" s="6" t="s">
        <v>25</v>
      </c>
      <c r="E37" s="6">
        <v>984</v>
      </c>
      <c r="F37" s="6">
        <v>164</v>
      </c>
      <c r="G37" s="6">
        <v>820</v>
      </c>
      <c r="U37" s="6">
        <v>984</v>
      </c>
    </row>
    <row r="38" spans="1:36" x14ac:dyDescent="0.25">
      <c r="B38" s="8" t="s">
        <v>168</v>
      </c>
      <c r="C38" s="8" t="s">
        <v>144</v>
      </c>
      <c r="D38" s="6" t="s">
        <v>145</v>
      </c>
      <c r="E38" s="6">
        <v>6</v>
      </c>
      <c r="F38" s="6">
        <v>0</v>
      </c>
      <c r="G38" s="6">
        <v>6</v>
      </c>
      <c r="I38" s="6">
        <v>6</v>
      </c>
    </row>
    <row r="39" spans="1:36" x14ac:dyDescent="0.25">
      <c r="A39" s="8">
        <v>24</v>
      </c>
      <c r="B39" s="8" t="s">
        <v>166</v>
      </c>
      <c r="C39" s="8" t="s">
        <v>163</v>
      </c>
      <c r="D39" s="6" t="s">
        <v>167</v>
      </c>
      <c r="E39" s="6">
        <v>102.85</v>
      </c>
      <c r="F39" s="6">
        <v>17.14</v>
      </c>
      <c r="G39" s="6">
        <v>85.71</v>
      </c>
      <c r="U39" s="6">
        <v>102.85</v>
      </c>
    </row>
    <row r="40" spans="1:36" x14ac:dyDescent="0.25">
      <c r="A40" s="8">
        <v>25</v>
      </c>
      <c r="B40" s="8" t="s">
        <v>166</v>
      </c>
      <c r="C40" s="8" t="s">
        <v>98</v>
      </c>
      <c r="D40" s="6" t="s">
        <v>78</v>
      </c>
      <c r="E40" s="6">
        <v>18</v>
      </c>
      <c r="F40" s="6">
        <v>3</v>
      </c>
      <c r="G40" s="6">
        <v>15</v>
      </c>
      <c r="Z40" s="6">
        <v>18</v>
      </c>
    </row>
    <row r="41" spans="1:36" x14ac:dyDescent="0.25">
      <c r="A41" s="8">
        <v>26</v>
      </c>
      <c r="B41" s="8" t="s">
        <v>166</v>
      </c>
      <c r="C41" s="8" t="s">
        <v>95</v>
      </c>
      <c r="D41" s="6" t="s">
        <v>25</v>
      </c>
      <c r="E41" s="6">
        <v>444</v>
      </c>
      <c r="F41" s="6">
        <v>74</v>
      </c>
      <c r="G41" s="6">
        <v>370</v>
      </c>
      <c r="U41" s="6">
        <v>444</v>
      </c>
    </row>
    <row r="42" spans="1:36" x14ac:dyDescent="0.25">
      <c r="A42" s="8">
        <v>27</v>
      </c>
      <c r="B42" s="8" t="s">
        <v>170</v>
      </c>
      <c r="C42" s="8" t="s">
        <v>108</v>
      </c>
      <c r="D42" s="6" t="s">
        <v>109</v>
      </c>
      <c r="E42" s="6">
        <v>30</v>
      </c>
      <c r="F42" s="6">
        <v>0</v>
      </c>
      <c r="G42" s="6">
        <v>30</v>
      </c>
      <c r="K42" s="6">
        <v>30</v>
      </c>
    </row>
    <row r="43" spans="1:36" x14ac:dyDescent="0.25">
      <c r="A43" s="8" t="s">
        <v>180</v>
      </c>
      <c r="B43" s="8" t="s">
        <v>171</v>
      </c>
      <c r="C43" s="8" t="s">
        <v>115</v>
      </c>
      <c r="D43" s="6" t="s">
        <v>125</v>
      </c>
      <c r="E43" s="6">
        <v>3</v>
      </c>
      <c r="F43" s="6">
        <v>0</v>
      </c>
      <c r="G43" s="6">
        <v>3</v>
      </c>
      <c r="O43" s="6">
        <v>3</v>
      </c>
    </row>
    <row r="44" spans="1:36" x14ac:dyDescent="0.25">
      <c r="A44" s="8" t="s">
        <v>274</v>
      </c>
      <c r="B44" s="8" t="s">
        <v>171</v>
      </c>
      <c r="C44" s="8" t="s">
        <v>181</v>
      </c>
      <c r="D44" s="6" t="s">
        <v>182</v>
      </c>
      <c r="E44" s="6">
        <v>4.7</v>
      </c>
      <c r="F44" s="6">
        <v>0.78</v>
      </c>
      <c r="G44" s="6">
        <v>3.92</v>
      </c>
      <c r="K44" s="6">
        <v>4.7</v>
      </c>
    </row>
    <row r="45" spans="1:36" x14ac:dyDescent="0.25">
      <c r="A45" s="8">
        <v>29</v>
      </c>
      <c r="B45" s="8" t="s">
        <v>171</v>
      </c>
      <c r="C45" s="8" t="s">
        <v>111</v>
      </c>
      <c r="D45" s="6" t="s">
        <v>172</v>
      </c>
      <c r="E45" s="6">
        <v>564.88</v>
      </c>
      <c r="F45" s="6">
        <v>0</v>
      </c>
      <c r="G45" s="6">
        <v>564.88</v>
      </c>
      <c r="M45" s="6">
        <v>564.88</v>
      </c>
    </row>
    <row r="46" spans="1:36" x14ac:dyDescent="0.25">
      <c r="A46" s="8">
        <v>29</v>
      </c>
      <c r="B46" s="8" t="s">
        <v>171</v>
      </c>
      <c r="C46" s="8" t="s">
        <v>105</v>
      </c>
      <c r="D46" s="6" t="s">
        <v>156</v>
      </c>
      <c r="E46" s="6">
        <v>141.19999999999999</v>
      </c>
      <c r="F46" s="6">
        <v>0</v>
      </c>
      <c r="G46" s="6">
        <v>141.19999999999999</v>
      </c>
      <c r="M46" s="6">
        <v>141.19999999999999</v>
      </c>
    </row>
    <row r="47" spans="1:36" x14ac:dyDescent="0.25">
      <c r="A47" s="8">
        <v>30</v>
      </c>
      <c r="B47" s="8" t="s">
        <v>175</v>
      </c>
      <c r="C47" s="8" t="s">
        <v>139</v>
      </c>
      <c r="D47" s="6" t="s">
        <v>184</v>
      </c>
      <c r="E47" s="6">
        <v>20</v>
      </c>
      <c r="F47" s="6">
        <v>0</v>
      </c>
      <c r="G47" s="6">
        <v>20</v>
      </c>
      <c r="AJ47" s="6">
        <v>20</v>
      </c>
    </row>
    <row r="48" spans="1:36" x14ac:dyDescent="0.25">
      <c r="A48" s="8">
        <v>31</v>
      </c>
      <c r="B48" s="8" t="s">
        <v>175</v>
      </c>
      <c r="C48" s="8" t="s">
        <v>178</v>
      </c>
      <c r="D48" s="6" t="s">
        <v>185</v>
      </c>
      <c r="E48" s="6">
        <v>124.8</v>
      </c>
      <c r="F48" s="6">
        <v>20.8</v>
      </c>
      <c r="G48" s="6">
        <v>104</v>
      </c>
      <c r="AB48" s="6">
        <v>124.8</v>
      </c>
    </row>
    <row r="49" spans="1:36" x14ac:dyDescent="0.25">
      <c r="A49" s="8">
        <v>32</v>
      </c>
      <c r="B49" s="8" t="s">
        <v>187</v>
      </c>
      <c r="C49" s="8" t="s">
        <v>95</v>
      </c>
      <c r="D49" s="6" t="s">
        <v>136</v>
      </c>
      <c r="E49" s="6">
        <v>444</v>
      </c>
      <c r="F49" s="6">
        <v>74</v>
      </c>
      <c r="G49" s="6">
        <v>370</v>
      </c>
      <c r="U49" s="6">
        <v>444</v>
      </c>
    </row>
    <row r="50" spans="1:36" x14ac:dyDescent="0.25">
      <c r="B50" s="8" t="s">
        <v>191</v>
      </c>
      <c r="C50" s="8" t="s">
        <v>144</v>
      </c>
      <c r="D50" s="6" t="s">
        <v>145</v>
      </c>
      <c r="E50" s="6">
        <v>6</v>
      </c>
      <c r="F50" s="6">
        <v>0</v>
      </c>
      <c r="G50" s="6">
        <v>6</v>
      </c>
      <c r="I50" s="6">
        <v>6</v>
      </c>
    </row>
    <row r="51" spans="1:36" x14ac:dyDescent="0.25">
      <c r="A51" s="8">
        <v>33</v>
      </c>
      <c r="B51" s="8" t="s">
        <v>192</v>
      </c>
      <c r="C51" s="8" t="s">
        <v>193</v>
      </c>
      <c r="D51" s="6" t="s">
        <v>194</v>
      </c>
      <c r="E51" s="6">
        <v>52.8</v>
      </c>
      <c r="F51" s="6">
        <v>8.8000000000000007</v>
      </c>
      <c r="G51" s="6">
        <v>44</v>
      </c>
      <c r="X51" s="6">
        <v>52.8</v>
      </c>
    </row>
    <row r="52" spans="1:36" x14ac:dyDescent="0.25">
      <c r="A52" s="8">
        <v>34</v>
      </c>
      <c r="B52" s="8" t="s">
        <v>198</v>
      </c>
      <c r="C52" s="8" t="s">
        <v>108</v>
      </c>
      <c r="D52" s="6" t="s">
        <v>109</v>
      </c>
      <c r="E52" s="6">
        <v>30</v>
      </c>
      <c r="F52" s="6">
        <v>0</v>
      </c>
      <c r="G52" s="6">
        <v>30</v>
      </c>
      <c r="K52" s="6">
        <v>30</v>
      </c>
    </row>
    <row r="53" spans="1:36" x14ac:dyDescent="0.25">
      <c r="A53" s="8">
        <v>35</v>
      </c>
      <c r="B53" s="6" t="s">
        <v>199</v>
      </c>
      <c r="C53" s="6" t="s">
        <v>200</v>
      </c>
      <c r="D53" s="6" t="s">
        <v>112</v>
      </c>
      <c r="E53" s="6">
        <v>564.88</v>
      </c>
      <c r="F53" s="6">
        <v>0</v>
      </c>
      <c r="G53" s="6">
        <v>564.88</v>
      </c>
      <c r="M53" s="6">
        <v>564.88</v>
      </c>
    </row>
    <row r="54" spans="1:36" x14ac:dyDescent="0.25">
      <c r="A54" s="8">
        <v>35</v>
      </c>
      <c r="B54" s="6" t="s">
        <v>199</v>
      </c>
      <c r="C54" s="6" t="s">
        <v>105</v>
      </c>
      <c r="D54" s="6" t="s">
        <v>156</v>
      </c>
      <c r="E54" s="6">
        <v>141.19999999999999</v>
      </c>
      <c r="F54" s="6">
        <v>0</v>
      </c>
      <c r="G54" s="6">
        <v>141.19999999999999</v>
      </c>
      <c r="M54" s="6">
        <v>141.19999999999999</v>
      </c>
    </row>
    <row r="55" spans="1:36" x14ac:dyDescent="0.25">
      <c r="B55" s="6" t="s">
        <v>201</v>
      </c>
      <c r="C55" s="6" t="s">
        <v>202</v>
      </c>
      <c r="D55" s="6" t="s">
        <v>203</v>
      </c>
      <c r="E55" s="6">
        <v>3</v>
      </c>
      <c r="F55" s="6">
        <v>0</v>
      </c>
      <c r="G55" s="6">
        <v>3</v>
      </c>
      <c r="O55" s="6">
        <v>3</v>
      </c>
    </row>
    <row r="56" spans="1:36" x14ac:dyDescent="0.25">
      <c r="A56" s="8" t="s">
        <v>206</v>
      </c>
      <c r="B56" s="6" t="s">
        <v>201</v>
      </c>
      <c r="C56" s="6" t="s">
        <v>176</v>
      </c>
      <c r="D56" s="6" t="s">
        <v>184</v>
      </c>
      <c r="E56" s="6">
        <v>47</v>
      </c>
      <c r="F56" s="6">
        <v>7.83</v>
      </c>
      <c r="G56" s="6">
        <v>39.17</v>
      </c>
    </row>
    <row r="57" spans="1:36" x14ac:dyDescent="0.25">
      <c r="A57" s="8" t="s">
        <v>208</v>
      </c>
      <c r="B57" s="6" t="s">
        <v>201</v>
      </c>
      <c r="C57" s="6" t="s">
        <v>181</v>
      </c>
      <c r="D57" s="6" t="s">
        <v>204</v>
      </c>
      <c r="E57" s="6">
        <v>3.7</v>
      </c>
      <c r="F57" s="6">
        <v>0.62</v>
      </c>
      <c r="G57" s="6">
        <v>3.08</v>
      </c>
      <c r="K57" s="6">
        <v>3.7</v>
      </c>
      <c r="AJ57" s="6">
        <v>47</v>
      </c>
    </row>
    <row r="58" spans="1:36" x14ac:dyDescent="0.25">
      <c r="B58" s="6" t="s">
        <v>218</v>
      </c>
      <c r="C58" s="6" t="s">
        <v>144</v>
      </c>
      <c r="D58" s="6" t="s">
        <v>145</v>
      </c>
      <c r="E58" s="6">
        <v>6</v>
      </c>
      <c r="F58" s="6">
        <v>0</v>
      </c>
      <c r="G58" s="6">
        <v>6</v>
      </c>
      <c r="I58" s="6">
        <v>6</v>
      </c>
    </row>
    <row r="59" spans="1:36" x14ac:dyDescent="0.25">
      <c r="A59" s="8">
        <v>38</v>
      </c>
      <c r="B59" s="6" t="s">
        <v>205</v>
      </c>
      <c r="C59" s="6" t="s">
        <v>197</v>
      </c>
      <c r="D59" s="6" t="s">
        <v>28</v>
      </c>
      <c r="E59" s="6">
        <v>53.88</v>
      </c>
      <c r="F59" s="6">
        <v>8.98</v>
      </c>
      <c r="G59" s="6">
        <v>44.9</v>
      </c>
      <c r="X59" s="6">
        <v>53.88</v>
      </c>
    </row>
    <row r="60" spans="1:36" x14ac:dyDescent="0.25">
      <c r="A60" s="8">
        <v>39</v>
      </c>
      <c r="B60" s="6" t="s">
        <v>205</v>
      </c>
      <c r="C60" s="6" t="s">
        <v>163</v>
      </c>
      <c r="D60" s="6" t="s">
        <v>165</v>
      </c>
      <c r="E60" s="6">
        <v>102.85</v>
      </c>
      <c r="F60" s="6">
        <v>17.14</v>
      </c>
      <c r="G60" s="6">
        <v>85.71</v>
      </c>
      <c r="U60" s="6">
        <v>102.85</v>
      </c>
    </row>
    <row r="61" spans="1:36" x14ac:dyDescent="0.25">
      <c r="A61" s="8">
        <v>40</v>
      </c>
      <c r="B61" s="6" t="s">
        <v>205</v>
      </c>
      <c r="C61" s="6" t="s">
        <v>95</v>
      </c>
      <c r="D61" s="6" t="s">
        <v>136</v>
      </c>
      <c r="E61" s="6">
        <v>444</v>
      </c>
      <c r="F61" s="6">
        <v>74</v>
      </c>
      <c r="G61" s="6">
        <v>370</v>
      </c>
      <c r="U61" s="6">
        <v>444</v>
      </c>
    </row>
    <row r="62" spans="1:36" x14ac:dyDescent="0.25">
      <c r="A62" s="8">
        <v>41</v>
      </c>
      <c r="B62" s="6" t="s">
        <v>205</v>
      </c>
      <c r="C62" s="6" t="s">
        <v>95</v>
      </c>
      <c r="D62" s="6" t="s">
        <v>136</v>
      </c>
      <c r="E62" s="6">
        <v>444</v>
      </c>
      <c r="F62" s="6">
        <v>74</v>
      </c>
      <c r="G62" s="6">
        <v>370</v>
      </c>
      <c r="U62" s="6">
        <v>444</v>
      </c>
    </row>
    <row r="63" spans="1:36" x14ac:dyDescent="0.25">
      <c r="A63" s="8">
        <v>42</v>
      </c>
      <c r="B63" s="6" t="s">
        <v>205</v>
      </c>
      <c r="C63" s="6" t="s">
        <v>99</v>
      </c>
      <c r="D63" s="6" t="s">
        <v>78</v>
      </c>
      <c r="E63" s="6">
        <v>18</v>
      </c>
      <c r="F63" s="6">
        <v>3</v>
      </c>
      <c r="G63" s="6">
        <v>15</v>
      </c>
      <c r="Z63" s="6">
        <v>18</v>
      </c>
    </row>
    <row r="64" spans="1:36" x14ac:dyDescent="0.25">
      <c r="A64" s="8">
        <v>43</v>
      </c>
      <c r="B64" s="6" t="s">
        <v>205</v>
      </c>
      <c r="C64" s="6" t="s">
        <v>95</v>
      </c>
      <c r="D64" s="6" t="s">
        <v>136</v>
      </c>
      <c r="E64" s="6">
        <v>444</v>
      </c>
      <c r="F64" s="6">
        <v>74</v>
      </c>
      <c r="G64" s="6">
        <v>370</v>
      </c>
      <c r="U64" s="6">
        <v>444</v>
      </c>
    </row>
    <row r="65" spans="1:32" x14ac:dyDescent="0.25">
      <c r="A65" s="8">
        <v>44</v>
      </c>
      <c r="B65" s="6" t="s">
        <v>205</v>
      </c>
      <c r="C65" s="6" t="s">
        <v>99</v>
      </c>
      <c r="D65" s="6" t="s">
        <v>78</v>
      </c>
      <c r="E65" s="6">
        <v>18</v>
      </c>
      <c r="F65" s="6">
        <v>3</v>
      </c>
      <c r="G65" s="6">
        <v>15</v>
      </c>
      <c r="Z65" s="6">
        <v>18</v>
      </c>
    </row>
    <row r="66" spans="1:32" x14ac:dyDescent="0.25">
      <c r="A66" s="8">
        <v>45</v>
      </c>
      <c r="B66" s="6" t="s">
        <v>222</v>
      </c>
      <c r="C66" s="6" t="s">
        <v>108</v>
      </c>
      <c r="D66" s="6" t="s">
        <v>223</v>
      </c>
      <c r="E66" s="6">
        <v>30</v>
      </c>
      <c r="F66" s="6">
        <v>0</v>
      </c>
      <c r="G66" s="6">
        <v>30</v>
      </c>
      <c r="K66" s="6">
        <v>30</v>
      </c>
    </row>
    <row r="67" spans="1:32" x14ac:dyDescent="0.25">
      <c r="A67" s="8">
        <v>46</v>
      </c>
      <c r="B67" s="6" t="s">
        <v>226</v>
      </c>
      <c r="C67" s="6" t="s">
        <v>163</v>
      </c>
      <c r="D67" s="6" t="s">
        <v>164</v>
      </c>
      <c r="E67" s="6">
        <v>102.85</v>
      </c>
      <c r="F67" s="6">
        <v>17.14</v>
      </c>
      <c r="G67" s="6">
        <v>85.71</v>
      </c>
      <c r="U67" s="6">
        <v>102.85</v>
      </c>
    </row>
    <row r="68" spans="1:32" x14ac:dyDescent="0.25">
      <c r="A68" s="8">
        <v>47</v>
      </c>
      <c r="B68" s="6" t="s">
        <v>224</v>
      </c>
      <c r="C68" s="6" t="s">
        <v>111</v>
      </c>
      <c r="D68" s="6" t="s">
        <v>112</v>
      </c>
      <c r="E68" s="6">
        <v>564.88</v>
      </c>
      <c r="F68" s="6">
        <v>0</v>
      </c>
      <c r="G68" s="6">
        <v>564.88</v>
      </c>
      <c r="M68" s="6">
        <v>564.88</v>
      </c>
    </row>
    <row r="69" spans="1:32" x14ac:dyDescent="0.25">
      <c r="A69" s="8">
        <v>47</v>
      </c>
      <c r="B69" s="6" t="s">
        <v>224</v>
      </c>
      <c r="C69" s="6" t="s">
        <v>105</v>
      </c>
      <c r="D69" s="6" t="s">
        <v>156</v>
      </c>
      <c r="E69" s="6">
        <v>141.19999999999999</v>
      </c>
      <c r="F69" s="6">
        <v>0</v>
      </c>
      <c r="G69" s="6">
        <v>141.19999999999999</v>
      </c>
      <c r="M69" s="6">
        <v>141.19999999999999</v>
      </c>
    </row>
    <row r="70" spans="1:32" x14ac:dyDescent="0.25">
      <c r="B70" s="6" t="s">
        <v>225</v>
      </c>
      <c r="C70" s="6" t="s">
        <v>202</v>
      </c>
      <c r="D70" s="6" t="s">
        <v>203</v>
      </c>
      <c r="E70" s="6">
        <v>3</v>
      </c>
      <c r="F70" s="6">
        <v>0</v>
      </c>
      <c r="G70" s="6">
        <v>3</v>
      </c>
      <c r="O70" s="6">
        <v>3</v>
      </c>
    </row>
    <row r="71" spans="1:32" x14ac:dyDescent="0.25">
      <c r="A71" s="8">
        <v>48</v>
      </c>
      <c r="B71" s="6" t="s">
        <v>227</v>
      </c>
      <c r="C71" s="6" t="s">
        <v>95</v>
      </c>
      <c r="D71" s="6" t="s">
        <v>136</v>
      </c>
      <c r="E71" s="6">
        <v>444</v>
      </c>
      <c r="F71" s="6">
        <v>74</v>
      </c>
      <c r="G71" s="6">
        <v>370</v>
      </c>
      <c r="U71" s="6">
        <v>444</v>
      </c>
    </row>
    <row r="72" spans="1:32" x14ac:dyDescent="0.25">
      <c r="A72" s="8">
        <v>49</v>
      </c>
      <c r="B72" s="6" t="s">
        <v>227</v>
      </c>
      <c r="C72" s="6" t="s">
        <v>94</v>
      </c>
      <c r="D72" s="6" t="s">
        <v>34</v>
      </c>
      <c r="E72" s="6">
        <v>245</v>
      </c>
      <c r="F72" s="6">
        <v>0</v>
      </c>
      <c r="G72" s="6">
        <v>245</v>
      </c>
      <c r="AF72" s="6">
        <v>245</v>
      </c>
    </row>
    <row r="73" spans="1:32" x14ac:dyDescent="0.25">
      <c r="B73" s="6" t="s">
        <v>228</v>
      </c>
      <c r="C73" s="6" t="s">
        <v>144</v>
      </c>
      <c r="D73" s="6" t="s">
        <v>145</v>
      </c>
      <c r="E73" s="6">
        <v>6</v>
      </c>
      <c r="F73" s="6">
        <v>0</v>
      </c>
      <c r="G73" s="6">
        <v>6</v>
      </c>
      <c r="I73" s="6">
        <v>6</v>
      </c>
    </row>
    <row r="74" spans="1:32" x14ac:dyDescent="0.25">
      <c r="A74" s="8">
        <v>50</v>
      </c>
      <c r="B74" s="6" t="s">
        <v>229</v>
      </c>
      <c r="C74" s="6" t="s">
        <v>95</v>
      </c>
      <c r="D74" s="6" t="s">
        <v>136</v>
      </c>
      <c r="E74" s="6">
        <v>444</v>
      </c>
      <c r="F74" s="6">
        <v>74</v>
      </c>
      <c r="G74" s="6">
        <v>370</v>
      </c>
      <c r="U74" s="6">
        <v>444</v>
      </c>
    </row>
    <row r="75" spans="1:32" x14ac:dyDescent="0.25">
      <c r="A75" s="8">
        <v>51</v>
      </c>
      <c r="B75" s="6" t="s">
        <v>229</v>
      </c>
      <c r="C75" s="6" t="s">
        <v>230</v>
      </c>
      <c r="D75" s="6" t="s">
        <v>231</v>
      </c>
      <c r="E75" s="6">
        <v>222</v>
      </c>
      <c r="F75" s="6">
        <v>37</v>
      </c>
      <c r="G75" s="6">
        <v>185</v>
      </c>
      <c r="J75" s="6">
        <v>222</v>
      </c>
    </row>
    <row r="76" spans="1:32" x14ac:dyDescent="0.25">
      <c r="A76" s="8">
        <v>52</v>
      </c>
      <c r="B76" s="6" t="s">
        <v>229</v>
      </c>
      <c r="C76" s="6" t="s">
        <v>232</v>
      </c>
      <c r="D76" s="6" t="s">
        <v>233</v>
      </c>
      <c r="E76" s="6">
        <v>281.25</v>
      </c>
      <c r="F76" s="6">
        <v>13.39</v>
      </c>
      <c r="G76" s="6">
        <v>267.86</v>
      </c>
      <c r="S76" s="6">
        <v>281.25</v>
      </c>
    </row>
    <row r="77" spans="1:32" x14ac:dyDescent="0.25">
      <c r="A77" s="8">
        <v>53</v>
      </c>
      <c r="B77" s="6" t="s">
        <v>229</v>
      </c>
      <c r="C77" s="6" t="s">
        <v>232</v>
      </c>
      <c r="D77" s="6" t="s">
        <v>233</v>
      </c>
      <c r="E77" s="6">
        <v>189.24</v>
      </c>
      <c r="F77" s="6">
        <v>9.01</v>
      </c>
      <c r="G77" s="6">
        <v>180.23</v>
      </c>
      <c r="S77" s="6">
        <v>189.24</v>
      </c>
    </row>
    <row r="78" spans="1:32" x14ac:dyDescent="0.25">
      <c r="A78" s="8">
        <v>54</v>
      </c>
      <c r="B78" s="6" t="s">
        <v>238</v>
      </c>
      <c r="C78" s="6" t="s">
        <v>163</v>
      </c>
      <c r="D78" s="6" t="s">
        <v>164</v>
      </c>
      <c r="E78" s="6">
        <v>102.85</v>
      </c>
      <c r="F78" s="6">
        <v>17.14</v>
      </c>
      <c r="G78" s="6">
        <v>85.71</v>
      </c>
      <c r="U78" s="6">
        <v>102.85</v>
      </c>
    </row>
    <row r="79" spans="1:32" x14ac:dyDescent="0.25">
      <c r="A79" s="8">
        <v>55</v>
      </c>
      <c r="B79" s="6" t="s">
        <v>238</v>
      </c>
      <c r="C79" s="6" t="s">
        <v>99</v>
      </c>
      <c r="D79" s="6" t="s">
        <v>78</v>
      </c>
      <c r="E79" s="6">
        <v>18</v>
      </c>
      <c r="F79" s="6">
        <v>3</v>
      </c>
      <c r="G79" s="6">
        <v>15</v>
      </c>
      <c r="Z79" s="6">
        <v>18</v>
      </c>
    </row>
    <row r="80" spans="1:32" x14ac:dyDescent="0.25">
      <c r="A80" s="8">
        <v>56</v>
      </c>
      <c r="B80" s="6" t="s">
        <v>239</v>
      </c>
      <c r="C80" s="6" t="s">
        <v>108</v>
      </c>
      <c r="D80" s="6" t="s">
        <v>109</v>
      </c>
      <c r="E80" s="6">
        <v>30</v>
      </c>
      <c r="F80" s="6">
        <v>0</v>
      </c>
      <c r="G80" s="6">
        <v>30</v>
      </c>
      <c r="K80" s="6">
        <v>30</v>
      </c>
    </row>
    <row r="81" spans="1:35" x14ac:dyDescent="0.25">
      <c r="A81" s="8">
        <v>57</v>
      </c>
      <c r="B81" s="6" t="s">
        <v>240</v>
      </c>
      <c r="C81" s="6" t="s">
        <v>111</v>
      </c>
      <c r="D81" s="6" t="s">
        <v>112</v>
      </c>
      <c r="E81" s="6">
        <v>564.88</v>
      </c>
      <c r="F81" s="6">
        <v>0</v>
      </c>
      <c r="G81" s="6">
        <v>564.88</v>
      </c>
      <c r="M81" s="6">
        <v>564.88</v>
      </c>
    </row>
    <row r="82" spans="1:35" x14ac:dyDescent="0.25">
      <c r="A82" s="8">
        <v>57</v>
      </c>
      <c r="B82" s="6" t="s">
        <v>240</v>
      </c>
      <c r="C82" s="6" t="s">
        <v>105</v>
      </c>
      <c r="D82" s="6" t="s">
        <v>156</v>
      </c>
      <c r="E82" s="6">
        <v>141.19999999999999</v>
      </c>
      <c r="F82" s="6">
        <v>0</v>
      </c>
      <c r="G82" s="6">
        <v>141.19999999999999</v>
      </c>
      <c r="M82" s="6">
        <v>141.19999999999999</v>
      </c>
    </row>
    <row r="83" spans="1:35" x14ac:dyDescent="0.25">
      <c r="A83" s="8">
        <v>58</v>
      </c>
      <c r="B83" s="6" t="s">
        <v>240</v>
      </c>
      <c r="C83" s="6" t="s">
        <v>95</v>
      </c>
      <c r="D83" s="6" t="s">
        <v>136</v>
      </c>
      <c r="E83" s="6">
        <v>444</v>
      </c>
      <c r="F83" s="6">
        <v>74</v>
      </c>
      <c r="G83" s="6">
        <v>370</v>
      </c>
      <c r="U83" s="6">
        <v>444</v>
      </c>
    </row>
    <row r="84" spans="1:35" x14ac:dyDescent="0.25">
      <c r="B84" s="6" t="s">
        <v>241</v>
      </c>
      <c r="C84" s="6" t="s">
        <v>202</v>
      </c>
      <c r="D84" s="6" t="s">
        <v>203</v>
      </c>
      <c r="E84" s="6">
        <v>3</v>
      </c>
      <c r="F84" s="6">
        <v>0</v>
      </c>
      <c r="G84" s="6">
        <v>3</v>
      </c>
      <c r="O84" s="6">
        <v>3</v>
      </c>
    </row>
    <row r="85" spans="1:35" x14ac:dyDescent="0.25">
      <c r="A85" s="8" t="s">
        <v>253</v>
      </c>
      <c r="B85" s="6" t="s">
        <v>241</v>
      </c>
      <c r="C85" s="6" t="s">
        <v>123</v>
      </c>
      <c r="D85" s="6" t="s">
        <v>242</v>
      </c>
      <c r="E85" s="6">
        <v>137.5</v>
      </c>
      <c r="F85" s="6">
        <v>27.5</v>
      </c>
      <c r="G85" s="6">
        <v>110</v>
      </c>
      <c r="AI85" s="6">
        <v>137.5</v>
      </c>
    </row>
    <row r="86" spans="1:35" x14ac:dyDescent="0.25">
      <c r="A86" s="8" t="s">
        <v>254</v>
      </c>
      <c r="B86" s="6" t="s">
        <v>241</v>
      </c>
      <c r="C86" s="6" t="s">
        <v>181</v>
      </c>
      <c r="D86" s="6" t="s">
        <v>243</v>
      </c>
      <c r="E86" s="6">
        <v>8.75</v>
      </c>
      <c r="F86" s="6">
        <v>0</v>
      </c>
      <c r="G86" s="6">
        <v>8.75</v>
      </c>
      <c r="K86" s="6">
        <v>8.75</v>
      </c>
    </row>
    <row r="87" spans="1:35" x14ac:dyDescent="0.25">
      <c r="A87" s="8" t="s">
        <v>255</v>
      </c>
      <c r="B87" s="6" t="s">
        <v>241</v>
      </c>
      <c r="C87" s="6" t="s">
        <v>181</v>
      </c>
      <c r="D87" s="6" t="s">
        <v>243</v>
      </c>
      <c r="E87" s="6">
        <v>8.75</v>
      </c>
      <c r="F87" s="6">
        <v>0</v>
      </c>
      <c r="G87" s="6">
        <v>8.75</v>
      </c>
      <c r="K87" s="6">
        <v>8.75</v>
      </c>
    </row>
    <row r="88" spans="1:35" x14ac:dyDescent="0.25">
      <c r="A88" s="8">
        <v>62</v>
      </c>
      <c r="B88" s="6" t="s">
        <v>244</v>
      </c>
      <c r="C88" s="6" t="s">
        <v>245</v>
      </c>
      <c r="D88" s="6" t="s">
        <v>246</v>
      </c>
      <c r="E88" s="6">
        <v>25</v>
      </c>
      <c r="F88" s="6">
        <v>0</v>
      </c>
      <c r="G88" s="6">
        <v>25</v>
      </c>
      <c r="AI88" s="6">
        <v>25</v>
      </c>
    </row>
    <row r="89" spans="1:35" x14ac:dyDescent="0.25">
      <c r="A89" s="8">
        <v>63</v>
      </c>
      <c r="B89" s="6" t="s">
        <v>244</v>
      </c>
      <c r="C89" s="6" t="s">
        <v>247</v>
      </c>
      <c r="D89" s="6" t="s">
        <v>248</v>
      </c>
      <c r="E89" s="6">
        <v>252</v>
      </c>
      <c r="F89" s="6">
        <v>42</v>
      </c>
      <c r="G89" s="6">
        <v>210</v>
      </c>
      <c r="H89" s="6">
        <v>252</v>
      </c>
    </row>
    <row r="90" spans="1:35" x14ac:dyDescent="0.25">
      <c r="A90" s="8">
        <v>64</v>
      </c>
      <c r="B90" s="6" t="s">
        <v>244</v>
      </c>
      <c r="C90" s="6" t="s">
        <v>95</v>
      </c>
      <c r="D90" s="6" t="s">
        <v>136</v>
      </c>
      <c r="E90" s="6">
        <v>444</v>
      </c>
      <c r="F90" s="6">
        <v>74</v>
      </c>
      <c r="G90" s="6">
        <v>370</v>
      </c>
      <c r="U90" s="6">
        <v>444</v>
      </c>
    </row>
    <row r="91" spans="1:35" x14ac:dyDescent="0.25">
      <c r="A91" s="8">
        <v>65</v>
      </c>
      <c r="B91" s="6" t="s">
        <v>244</v>
      </c>
      <c r="C91" s="6" t="s">
        <v>111</v>
      </c>
      <c r="D91" s="6" t="s">
        <v>249</v>
      </c>
      <c r="E91" s="6">
        <v>300</v>
      </c>
      <c r="F91" s="6">
        <v>0</v>
      </c>
      <c r="G91" s="6">
        <v>300</v>
      </c>
      <c r="N91" s="6">
        <v>300</v>
      </c>
    </row>
    <row r="92" spans="1:35" x14ac:dyDescent="0.25">
      <c r="A92" s="8">
        <v>66</v>
      </c>
      <c r="B92" s="6" t="s">
        <v>244</v>
      </c>
      <c r="C92" s="6" t="s">
        <v>250</v>
      </c>
      <c r="D92" s="6" t="s">
        <v>251</v>
      </c>
      <c r="E92" s="6">
        <v>48.07</v>
      </c>
      <c r="F92" s="6">
        <v>0</v>
      </c>
      <c r="G92" s="6">
        <v>48.07</v>
      </c>
      <c r="AI92" s="6">
        <v>48.07</v>
      </c>
    </row>
    <row r="93" spans="1:35" x14ac:dyDescent="0.25">
      <c r="B93" s="6" t="s">
        <v>244</v>
      </c>
      <c r="C93" s="6" t="s">
        <v>160</v>
      </c>
      <c r="D93" s="6" t="s">
        <v>140</v>
      </c>
      <c r="E93" s="49">
        <v>10000</v>
      </c>
      <c r="F93" s="20">
        <v>0</v>
      </c>
      <c r="G93" s="49">
        <v>10000</v>
      </c>
    </row>
    <row r="94" spans="1:35" x14ac:dyDescent="0.25">
      <c r="A94" s="8">
        <v>67</v>
      </c>
      <c r="B94" s="6" t="s">
        <v>264</v>
      </c>
      <c r="C94" s="6" t="s">
        <v>197</v>
      </c>
      <c r="D94" s="6" t="s">
        <v>265</v>
      </c>
      <c r="E94" s="20">
        <v>52.8</v>
      </c>
      <c r="F94" s="20">
        <v>8.8000000000000007</v>
      </c>
      <c r="G94" s="6">
        <v>44</v>
      </c>
      <c r="X94" s="6">
        <v>52.8</v>
      </c>
    </row>
    <row r="95" spans="1:35" x14ac:dyDescent="0.25">
      <c r="B95" s="6" t="s">
        <v>264</v>
      </c>
      <c r="C95" s="6" t="s">
        <v>144</v>
      </c>
      <c r="D95" s="6" t="s">
        <v>145</v>
      </c>
      <c r="E95" s="20">
        <v>6</v>
      </c>
      <c r="F95" s="20">
        <v>0</v>
      </c>
      <c r="G95" s="6">
        <v>6</v>
      </c>
      <c r="I95" s="6">
        <v>6</v>
      </c>
    </row>
    <row r="96" spans="1:35" x14ac:dyDescent="0.25">
      <c r="A96" s="8">
        <v>68</v>
      </c>
      <c r="B96" t="s">
        <v>266</v>
      </c>
      <c r="C96" s="8" t="s">
        <v>197</v>
      </c>
      <c r="D96" s="8" t="s">
        <v>267</v>
      </c>
      <c r="E96" s="6">
        <v>162</v>
      </c>
      <c r="F96" s="20">
        <v>27</v>
      </c>
      <c r="G96" s="6">
        <v>135</v>
      </c>
      <c r="X96" s="6">
        <v>162</v>
      </c>
    </row>
    <row r="97" spans="1:35" x14ac:dyDescent="0.25">
      <c r="A97" s="8">
        <v>69</v>
      </c>
      <c r="B97" t="s">
        <v>266</v>
      </c>
      <c r="C97" s="8" t="s">
        <v>85</v>
      </c>
      <c r="D97" s="8" t="s">
        <v>268</v>
      </c>
      <c r="E97" s="6">
        <v>63.6</v>
      </c>
      <c r="F97" s="20">
        <v>10.6</v>
      </c>
      <c r="G97" s="6">
        <v>53</v>
      </c>
      <c r="AG97" s="6">
        <v>63.6</v>
      </c>
    </row>
    <row r="98" spans="1:35" x14ac:dyDescent="0.25">
      <c r="A98" s="8">
        <v>70</v>
      </c>
      <c r="B98" t="s">
        <v>266</v>
      </c>
      <c r="C98" s="8" t="s">
        <v>163</v>
      </c>
      <c r="D98" s="8" t="s">
        <v>269</v>
      </c>
      <c r="E98" s="6">
        <v>102.85</v>
      </c>
      <c r="F98" s="20">
        <v>17.14</v>
      </c>
      <c r="G98" s="6">
        <v>85.71</v>
      </c>
      <c r="U98" s="6">
        <v>102.85</v>
      </c>
    </row>
    <row r="99" spans="1:35" x14ac:dyDescent="0.25">
      <c r="A99" s="8">
        <v>71</v>
      </c>
      <c r="B99" t="s">
        <v>266</v>
      </c>
      <c r="C99" s="8" t="s">
        <v>270</v>
      </c>
      <c r="D99" s="8" t="s">
        <v>271</v>
      </c>
      <c r="E99" s="6">
        <v>254.16</v>
      </c>
      <c r="F99" s="20">
        <v>42.36</v>
      </c>
      <c r="G99" s="6">
        <v>211.8</v>
      </c>
      <c r="K99" s="6">
        <v>254.16</v>
      </c>
    </row>
    <row r="100" spans="1:35" x14ac:dyDescent="0.25">
      <c r="A100" s="8">
        <v>72</v>
      </c>
      <c r="B100" t="s">
        <v>275</v>
      </c>
      <c r="C100" s="8" t="s">
        <v>99</v>
      </c>
      <c r="D100" s="8" t="s">
        <v>78</v>
      </c>
      <c r="E100" s="6">
        <v>18</v>
      </c>
      <c r="F100" s="20">
        <v>3</v>
      </c>
      <c r="G100" s="6">
        <v>15</v>
      </c>
      <c r="Z100" s="6">
        <v>18</v>
      </c>
    </row>
    <row r="101" spans="1:35" x14ac:dyDescent="0.25">
      <c r="A101" s="8">
        <v>73</v>
      </c>
      <c r="B101" t="s">
        <v>275</v>
      </c>
      <c r="C101" s="8" t="s">
        <v>232</v>
      </c>
      <c r="D101" s="8" t="s">
        <v>276</v>
      </c>
      <c r="E101" s="6">
        <v>210.16</v>
      </c>
      <c r="F101" s="20">
        <v>10.01</v>
      </c>
      <c r="G101" s="6">
        <v>200.15</v>
      </c>
      <c r="S101" s="6">
        <v>210.16</v>
      </c>
    </row>
    <row r="102" spans="1:35" x14ac:dyDescent="0.25">
      <c r="A102" s="8">
        <v>74</v>
      </c>
      <c r="B102" t="s">
        <v>275</v>
      </c>
      <c r="C102" s="8" t="s">
        <v>95</v>
      </c>
      <c r="D102" s="8" t="s">
        <v>136</v>
      </c>
      <c r="E102" s="6">
        <v>444</v>
      </c>
      <c r="F102" s="20">
        <v>74</v>
      </c>
      <c r="G102" s="6">
        <v>370</v>
      </c>
      <c r="U102" s="6">
        <v>444</v>
      </c>
    </row>
    <row r="103" spans="1:35" x14ac:dyDescent="0.25">
      <c r="A103" s="8" t="s">
        <v>305</v>
      </c>
      <c r="B103" t="s">
        <v>304</v>
      </c>
      <c r="C103" s="8" t="s">
        <v>108</v>
      </c>
      <c r="D103" s="8" t="s">
        <v>109</v>
      </c>
      <c r="E103" s="6">
        <v>30</v>
      </c>
      <c r="F103" s="20">
        <v>0</v>
      </c>
      <c r="G103" s="6">
        <v>30</v>
      </c>
      <c r="K103" s="6">
        <v>30</v>
      </c>
    </row>
    <row r="104" spans="1:35" x14ac:dyDescent="0.25">
      <c r="A104" s="8">
        <v>75</v>
      </c>
      <c r="B104" t="s">
        <v>277</v>
      </c>
      <c r="C104" s="8" t="s">
        <v>111</v>
      </c>
      <c r="D104" s="8" t="s">
        <v>112</v>
      </c>
      <c r="E104" s="6">
        <v>564.88</v>
      </c>
      <c r="F104" s="20">
        <v>0</v>
      </c>
      <c r="G104" s="6">
        <v>564.88</v>
      </c>
      <c r="M104" s="6">
        <v>564.88</v>
      </c>
    </row>
    <row r="105" spans="1:35" x14ac:dyDescent="0.25">
      <c r="A105" s="8">
        <v>75</v>
      </c>
      <c r="B105" t="s">
        <v>277</v>
      </c>
      <c r="C105" s="8" t="s">
        <v>105</v>
      </c>
      <c r="D105" s="8" t="s">
        <v>156</v>
      </c>
      <c r="E105" s="6">
        <v>141.19999999999999</v>
      </c>
      <c r="F105" s="20">
        <v>0</v>
      </c>
      <c r="G105" s="6">
        <v>141.19999999999999</v>
      </c>
      <c r="M105" s="6">
        <v>141.19999999999999</v>
      </c>
    </row>
    <row r="106" spans="1:35" x14ac:dyDescent="0.25">
      <c r="B106" t="s">
        <v>278</v>
      </c>
      <c r="C106" s="8" t="s">
        <v>202</v>
      </c>
      <c r="D106" s="8" t="s">
        <v>279</v>
      </c>
      <c r="E106" s="6">
        <v>3</v>
      </c>
      <c r="F106" s="20">
        <v>0</v>
      </c>
      <c r="G106" s="6">
        <v>3</v>
      </c>
      <c r="O106" s="6">
        <v>3</v>
      </c>
    </row>
    <row r="107" spans="1:35" x14ac:dyDescent="0.25">
      <c r="A107" s="8" t="s">
        <v>285</v>
      </c>
      <c r="B107" t="s">
        <v>278</v>
      </c>
      <c r="C107" s="8" t="s">
        <v>280</v>
      </c>
      <c r="D107" s="8" t="s">
        <v>142</v>
      </c>
      <c r="E107" s="6">
        <v>4.7</v>
      </c>
      <c r="F107" s="20">
        <v>0.78</v>
      </c>
      <c r="G107" s="6">
        <v>3.92</v>
      </c>
      <c r="AI107" s="6">
        <v>4.7</v>
      </c>
    </row>
    <row r="108" spans="1:35" x14ac:dyDescent="0.25">
      <c r="A108" s="8" t="s">
        <v>287</v>
      </c>
      <c r="B108" t="s">
        <v>278</v>
      </c>
      <c r="C108" s="8" t="s">
        <v>281</v>
      </c>
      <c r="D108" s="8" t="s">
        <v>282</v>
      </c>
      <c r="E108" s="6">
        <v>14.53</v>
      </c>
      <c r="F108" s="20">
        <v>2.42</v>
      </c>
      <c r="G108" s="6">
        <v>12.11</v>
      </c>
      <c r="T108" s="6">
        <v>14.53</v>
      </c>
    </row>
    <row r="109" spans="1:35" x14ac:dyDescent="0.25">
      <c r="A109" s="8">
        <v>78</v>
      </c>
      <c r="B109" t="s">
        <v>283</v>
      </c>
      <c r="C109" s="8" t="s">
        <v>111</v>
      </c>
      <c r="D109" s="8" t="s">
        <v>284</v>
      </c>
      <c r="E109" s="6">
        <v>324.99</v>
      </c>
      <c r="F109" s="20">
        <v>54.16</v>
      </c>
      <c r="G109" s="6">
        <v>270.83</v>
      </c>
      <c r="L109" s="6">
        <v>327.99</v>
      </c>
    </row>
    <row r="110" spans="1:35" x14ac:dyDescent="0.25">
      <c r="B110" t="s">
        <v>292</v>
      </c>
      <c r="C110" s="8" t="s">
        <v>144</v>
      </c>
      <c r="D110" s="8" t="s">
        <v>145</v>
      </c>
      <c r="E110" s="6">
        <v>6</v>
      </c>
      <c r="F110" s="20">
        <v>0</v>
      </c>
      <c r="G110" s="6">
        <v>6</v>
      </c>
      <c r="I110" s="6">
        <v>6</v>
      </c>
    </row>
    <row r="111" spans="1:35" x14ac:dyDescent="0.25">
      <c r="A111" s="8">
        <v>79</v>
      </c>
      <c r="B111" t="s">
        <v>293</v>
      </c>
      <c r="C111" s="8" t="s">
        <v>95</v>
      </c>
      <c r="D111" s="8" t="s">
        <v>136</v>
      </c>
      <c r="E111" s="6">
        <v>444</v>
      </c>
      <c r="F111" s="20">
        <v>74</v>
      </c>
      <c r="G111" s="6">
        <v>370</v>
      </c>
      <c r="U111" s="6">
        <v>444</v>
      </c>
    </row>
    <row r="112" spans="1:35" x14ac:dyDescent="0.25">
      <c r="A112" s="8">
        <v>80</v>
      </c>
      <c r="B112" t="s">
        <v>293</v>
      </c>
      <c r="C112" s="8" t="s">
        <v>294</v>
      </c>
      <c r="D112" s="8" t="s">
        <v>24</v>
      </c>
      <c r="E112" s="6">
        <v>1568.33</v>
      </c>
      <c r="F112" s="20">
        <v>261.39</v>
      </c>
      <c r="G112" s="6">
        <v>1306.94</v>
      </c>
      <c r="T112" s="6">
        <v>1568.33</v>
      </c>
    </row>
    <row r="113" spans="1:33" x14ac:dyDescent="0.25">
      <c r="A113" s="8">
        <v>81</v>
      </c>
      <c r="B113" t="s">
        <v>303</v>
      </c>
      <c r="C113" s="8" t="s">
        <v>99</v>
      </c>
      <c r="D113" s="8" t="s">
        <v>78</v>
      </c>
      <c r="E113" s="6">
        <v>18</v>
      </c>
      <c r="F113" s="20">
        <v>3</v>
      </c>
      <c r="G113" s="6">
        <v>15</v>
      </c>
      <c r="Z113" s="6">
        <v>18</v>
      </c>
    </row>
    <row r="114" spans="1:33" x14ac:dyDescent="0.25">
      <c r="A114" s="8">
        <v>82</v>
      </c>
      <c r="B114" t="s">
        <v>303</v>
      </c>
      <c r="C114" s="8" t="s">
        <v>108</v>
      </c>
      <c r="D114" s="8" t="s">
        <v>109</v>
      </c>
      <c r="E114" s="6">
        <v>30</v>
      </c>
      <c r="F114" s="20">
        <v>0</v>
      </c>
      <c r="G114" s="6">
        <v>30</v>
      </c>
      <c r="K114" s="6">
        <v>30</v>
      </c>
    </row>
    <row r="115" spans="1:33" x14ac:dyDescent="0.25">
      <c r="A115" s="8">
        <v>83</v>
      </c>
      <c r="B115" t="s">
        <v>306</v>
      </c>
      <c r="C115" s="8" t="s">
        <v>307</v>
      </c>
      <c r="D115" s="8" t="s">
        <v>308</v>
      </c>
      <c r="E115" s="6">
        <v>15.96</v>
      </c>
      <c r="F115" s="20">
        <v>2.67</v>
      </c>
      <c r="G115" s="6">
        <v>13.29</v>
      </c>
      <c r="T115" s="6">
        <v>15.96</v>
      </c>
    </row>
    <row r="116" spans="1:33" x14ac:dyDescent="0.25">
      <c r="A116" s="8">
        <v>84</v>
      </c>
      <c r="B116" t="s">
        <v>306</v>
      </c>
      <c r="C116" s="8" t="s">
        <v>163</v>
      </c>
      <c r="D116" s="8" t="s">
        <v>136</v>
      </c>
      <c r="E116" s="6">
        <v>102.85</v>
      </c>
      <c r="F116" s="20">
        <v>17.14</v>
      </c>
      <c r="G116" s="6">
        <v>85.71</v>
      </c>
      <c r="U116" s="6">
        <v>102.85</v>
      </c>
    </row>
    <row r="117" spans="1:33" x14ac:dyDescent="0.25">
      <c r="A117" s="8">
        <v>85</v>
      </c>
      <c r="B117" t="s">
        <v>306</v>
      </c>
      <c r="C117" s="8" t="s">
        <v>139</v>
      </c>
      <c r="D117" s="8" t="s">
        <v>309</v>
      </c>
      <c r="E117" s="6">
        <v>64.5</v>
      </c>
      <c r="F117" s="20">
        <v>0</v>
      </c>
      <c r="G117" s="6">
        <v>64.5</v>
      </c>
      <c r="R117" s="6">
        <v>64.5</v>
      </c>
    </row>
    <row r="118" spans="1:33" x14ac:dyDescent="0.25">
      <c r="A118" s="8">
        <v>86</v>
      </c>
      <c r="B118" t="s">
        <v>312</v>
      </c>
      <c r="C118" s="8" t="s">
        <v>111</v>
      </c>
      <c r="D118" s="8" t="s">
        <v>112</v>
      </c>
      <c r="E118" s="6">
        <v>564.88</v>
      </c>
      <c r="F118" s="20">
        <v>0</v>
      </c>
      <c r="G118" s="6">
        <v>564.88</v>
      </c>
      <c r="M118" s="6">
        <v>564.88</v>
      </c>
    </row>
    <row r="119" spans="1:33" x14ac:dyDescent="0.25">
      <c r="A119" s="8">
        <v>86</v>
      </c>
      <c r="B119" t="s">
        <v>312</v>
      </c>
      <c r="C119" s="8" t="s">
        <v>105</v>
      </c>
      <c r="D119" s="8" t="s">
        <v>156</v>
      </c>
      <c r="E119" s="6">
        <v>141.19999999999999</v>
      </c>
      <c r="F119" s="20">
        <v>0</v>
      </c>
      <c r="G119" s="6">
        <v>141.19999999999999</v>
      </c>
      <c r="M119" s="6">
        <v>141.19999999999999</v>
      </c>
    </row>
    <row r="120" spans="1:33" x14ac:dyDescent="0.25">
      <c r="B120" t="s">
        <v>312</v>
      </c>
      <c r="C120" s="8" t="s">
        <v>202</v>
      </c>
      <c r="D120" s="8" t="s">
        <v>279</v>
      </c>
      <c r="E120" s="6">
        <v>3</v>
      </c>
      <c r="F120" s="20">
        <v>0</v>
      </c>
      <c r="G120" s="6">
        <v>3</v>
      </c>
      <c r="O120" s="6">
        <v>3</v>
      </c>
    </row>
    <row r="121" spans="1:33" x14ac:dyDescent="0.25">
      <c r="A121" s="8" t="s">
        <v>328</v>
      </c>
      <c r="B121" t="s">
        <v>312</v>
      </c>
      <c r="C121" s="8" t="s">
        <v>313</v>
      </c>
      <c r="D121" s="8" t="s">
        <v>314</v>
      </c>
      <c r="E121" s="6">
        <v>10.5</v>
      </c>
      <c r="F121" s="20">
        <v>1.75</v>
      </c>
      <c r="G121" s="6">
        <v>8.75</v>
      </c>
      <c r="T121" s="6">
        <v>10.5</v>
      </c>
    </row>
    <row r="122" spans="1:33" x14ac:dyDescent="0.25">
      <c r="B122" t="s">
        <v>323</v>
      </c>
      <c r="C122" s="8" t="s">
        <v>144</v>
      </c>
      <c r="D122" s="8" t="s">
        <v>145</v>
      </c>
      <c r="E122" s="6">
        <v>6</v>
      </c>
      <c r="F122" s="20">
        <v>0</v>
      </c>
      <c r="G122" s="6">
        <v>6</v>
      </c>
      <c r="I122" s="6">
        <v>6</v>
      </c>
    </row>
    <row r="123" spans="1:33" x14ac:dyDescent="0.25">
      <c r="A123" s="8">
        <v>88</v>
      </c>
      <c r="B123" t="s">
        <v>337</v>
      </c>
      <c r="C123" s="8" t="s">
        <v>108</v>
      </c>
      <c r="D123" s="8" t="s">
        <v>109</v>
      </c>
      <c r="E123" s="6">
        <v>30</v>
      </c>
      <c r="F123" s="20">
        <v>0</v>
      </c>
      <c r="G123" s="6">
        <v>30</v>
      </c>
      <c r="K123" s="6">
        <v>30</v>
      </c>
    </row>
    <row r="124" spans="1:33" x14ac:dyDescent="0.25">
      <c r="A124" s="8">
        <v>89</v>
      </c>
      <c r="B124" t="s">
        <v>338</v>
      </c>
      <c r="C124" s="8" t="s">
        <v>111</v>
      </c>
      <c r="D124" s="8" t="s">
        <v>339</v>
      </c>
      <c r="E124" s="6">
        <v>564.88</v>
      </c>
      <c r="F124" s="20">
        <v>0</v>
      </c>
      <c r="G124" s="6">
        <v>564.88</v>
      </c>
      <c r="M124" s="6">
        <v>564.88</v>
      </c>
    </row>
    <row r="125" spans="1:33" x14ac:dyDescent="0.25">
      <c r="A125" s="8">
        <v>89</v>
      </c>
      <c r="B125" t="s">
        <v>338</v>
      </c>
      <c r="C125" s="8" t="s">
        <v>105</v>
      </c>
      <c r="D125" s="8" t="s">
        <v>156</v>
      </c>
      <c r="E125" s="6">
        <v>141.19999999999999</v>
      </c>
      <c r="F125" s="20">
        <v>0</v>
      </c>
      <c r="G125" s="6">
        <v>141.19999999999999</v>
      </c>
      <c r="M125" s="6">
        <v>141.19999999999999</v>
      </c>
    </row>
    <row r="126" spans="1:33" x14ac:dyDescent="0.25">
      <c r="B126" t="s">
        <v>340</v>
      </c>
      <c r="C126" s="8" t="s">
        <v>202</v>
      </c>
      <c r="D126" s="8" t="s">
        <v>279</v>
      </c>
      <c r="E126" s="6">
        <v>3</v>
      </c>
      <c r="F126" s="20">
        <v>0</v>
      </c>
      <c r="G126" s="6">
        <v>3</v>
      </c>
      <c r="O126" s="6">
        <v>3</v>
      </c>
    </row>
    <row r="127" spans="1:33" x14ac:dyDescent="0.25">
      <c r="A127" s="8">
        <v>90</v>
      </c>
      <c r="B127" t="s">
        <v>340</v>
      </c>
      <c r="C127" s="8" t="s">
        <v>94</v>
      </c>
      <c r="D127" s="8" t="s">
        <v>34</v>
      </c>
      <c r="E127" s="6">
        <v>266</v>
      </c>
      <c r="F127" s="20">
        <v>0</v>
      </c>
      <c r="G127" s="6">
        <v>266</v>
      </c>
      <c r="AF127" s="6">
        <v>266</v>
      </c>
    </row>
    <row r="128" spans="1:33" x14ac:dyDescent="0.25">
      <c r="A128" s="8">
        <v>91</v>
      </c>
      <c r="B128" t="s">
        <v>341</v>
      </c>
      <c r="C128" s="8" t="s">
        <v>85</v>
      </c>
      <c r="D128" s="8" t="s">
        <v>91</v>
      </c>
      <c r="E128" s="6">
        <v>63.6</v>
      </c>
      <c r="F128" s="20">
        <v>10.6</v>
      </c>
      <c r="G128" s="6">
        <v>53</v>
      </c>
      <c r="AG128" s="6">
        <v>63.6</v>
      </c>
    </row>
    <row r="129" spans="1:35" x14ac:dyDescent="0.25">
      <c r="A129" s="8">
        <v>92</v>
      </c>
      <c r="B129" t="s">
        <v>342</v>
      </c>
      <c r="C129" s="8" t="s">
        <v>111</v>
      </c>
      <c r="D129" s="8" t="s">
        <v>343</v>
      </c>
      <c r="E129" s="6">
        <v>45</v>
      </c>
      <c r="F129" s="20">
        <v>0</v>
      </c>
      <c r="G129" s="6">
        <v>45</v>
      </c>
    </row>
    <row r="130" spans="1:35" x14ac:dyDescent="0.25">
      <c r="A130" s="8">
        <v>93</v>
      </c>
      <c r="B130" t="s">
        <v>342</v>
      </c>
      <c r="C130" s="8" t="s">
        <v>85</v>
      </c>
      <c r="D130" s="8" t="s">
        <v>91</v>
      </c>
      <c r="E130" s="6">
        <v>42</v>
      </c>
      <c r="F130" s="20">
        <v>7</v>
      </c>
      <c r="G130" s="6">
        <v>35</v>
      </c>
    </row>
    <row r="131" spans="1:35" x14ac:dyDescent="0.25">
      <c r="A131" s="8">
        <v>94</v>
      </c>
      <c r="B131" t="s">
        <v>342</v>
      </c>
      <c r="C131" s="8" t="s">
        <v>99</v>
      </c>
      <c r="D131" s="8" t="s">
        <v>78</v>
      </c>
      <c r="E131" s="6">
        <v>18</v>
      </c>
      <c r="F131" s="20">
        <v>3</v>
      </c>
      <c r="G131" s="6">
        <v>15</v>
      </c>
      <c r="Z131" s="6">
        <v>18</v>
      </c>
      <c r="AG131" s="6">
        <v>42</v>
      </c>
      <c r="AI131" s="6">
        <v>45</v>
      </c>
    </row>
    <row r="132" spans="1:35" x14ac:dyDescent="0.25">
      <c r="B132" t="s">
        <v>347</v>
      </c>
      <c r="C132" s="8" t="s">
        <v>144</v>
      </c>
      <c r="D132" s="8" t="s">
        <v>145</v>
      </c>
      <c r="E132" s="6">
        <v>6</v>
      </c>
      <c r="F132" s="20">
        <v>0</v>
      </c>
      <c r="G132" s="6">
        <v>6</v>
      </c>
      <c r="I132" s="6">
        <v>6</v>
      </c>
    </row>
    <row r="133" spans="1:35" x14ac:dyDescent="0.25">
      <c r="A133" s="8">
        <v>95</v>
      </c>
      <c r="B133" t="s">
        <v>348</v>
      </c>
      <c r="C133" s="8" t="s">
        <v>232</v>
      </c>
      <c r="D133" s="8" t="s">
        <v>233</v>
      </c>
      <c r="E133" s="6">
        <v>322.93</v>
      </c>
      <c r="F133" s="20">
        <v>15.38</v>
      </c>
      <c r="G133" s="6">
        <v>307.55</v>
      </c>
      <c r="S133" s="6">
        <v>322.93</v>
      </c>
    </row>
    <row r="134" spans="1:35" x14ac:dyDescent="0.25">
      <c r="A134" s="8">
        <v>96</v>
      </c>
      <c r="B134" t="s">
        <v>350</v>
      </c>
      <c r="C134" s="8" t="s">
        <v>197</v>
      </c>
      <c r="D134" s="8" t="s">
        <v>28</v>
      </c>
      <c r="E134" s="6">
        <v>52.8</v>
      </c>
      <c r="F134" s="20">
        <v>8.8000000000000007</v>
      </c>
      <c r="G134" s="6">
        <v>44</v>
      </c>
      <c r="X134" s="6">
        <v>52.8</v>
      </c>
    </row>
    <row r="135" spans="1:35" x14ac:dyDescent="0.25">
      <c r="A135" s="8">
        <v>97</v>
      </c>
      <c r="B135" t="s">
        <v>351</v>
      </c>
      <c r="C135" s="8" t="s">
        <v>108</v>
      </c>
      <c r="D135" s="8" t="s">
        <v>109</v>
      </c>
      <c r="E135" s="6">
        <v>30</v>
      </c>
      <c r="F135" s="20">
        <v>0</v>
      </c>
      <c r="G135" s="6">
        <v>30</v>
      </c>
      <c r="K135" s="6">
        <v>30</v>
      </c>
    </row>
    <row r="136" spans="1:35" x14ac:dyDescent="0.25">
      <c r="A136" s="8">
        <v>98</v>
      </c>
      <c r="B136" t="s">
        <v>356</v>
      </c>
      <c r="C136" s="8" t="s">
        <v>111</v>
      </c>
      <c r="D136" s="8" t="s">
        <v>112</v>
      </c>
      <c r="E136" s="6">
        <v>564.88</v>
      </c>
      <c r="F136" s="20">
        <v>0</v>
      </c>
      <c r="G136" s="6">
        <v>564.88</v>
      </c>
      <c r="M136" s="6">
        <v>564.88</v>
      </c>
    </row>
    <row r="137" spans="1:35" x14ac:dyDescent="0.25">
      <c r="A137" s="8">
        <v>98</v>
      </c>
      <c r="B137" t="s">
        <v>356</v>
      </c>
      <c r="C137" s="8" t="s">
        <v>105</v>
      </c>
      <c r="D137" s="8" t="s">
        <v>156</v>
      </c>
      <c r="E137" s="6">
        <v>141.19999999999999</v>
      </c>
      <c r="F137" s="20">
        <v>0</v>
      </c>
      <c r="G137" s="6">
        <v>141.19999999999999</v>
      </c>
      <c r="M137" s="6">
        <v>141.19999999999999</v>
      </c>
    </row>
    <row r="138" spans="1:35" x14ac:dyDescent="0.25">
      <c r="A138" s="8" t="s">
        <v>360</v>
      </c>
      <c r="B138" t="s">
        <v>357</v>
      </c>
      <c r="C138" s="8" t="s">
        <v>120</v>
      </c>
      <c r="D138" s="8" t="s">
        <v>359</v>
      </c>
      <c r="E138" s="6">
        <v>11.9</v>
      </c>
      <c r="F138" s="20">
        <v>1.32</v>
      </c>
      <c r="G138" s="6">
        <v>10.58</v>
      </c>
      <c r="L138" s="6">
        <v>11.9</v>
      </c>
    </row>
    <row r="139" spans="1:35" x14ac:dyDescent="0.25">
      <c r="B139" t="s">
        <v>357</v>
      </c>
      <c r="C139" s="8" t="s">
        <v>115</v>
      </c>
      <c r="D139" s="8" t="s">
        <v>358</v>
      </c>
      <c r="E139" s="6">
        <v>3</v>
      </c>
      <c r="F139" s="20">
        <v>0</v>
      </c>
      <c r="G139" s="6">
        <v>3</v>
      </c>
      <c r="O139" s="6">
        <v>3</v>
      </c>
    </row>
    <row r="140" spans="1:35" x14ac:dyDescent="0.25">
      <c r="B140" t="s">
        <v>363</v>
      </c>
      <c r="C140" s="8" t="s">
        <v>144</v>
      </c>
      <c r="D140" s="8" t="s">
        <v>145</v>
      </c>
      <c r="E140" s="6">
        <v>6</v>
      </c>
      <c r="F140" s="20">
        <v>0</v>
      </c>
      <c r="G140" s="6">
        <v>6</v>
      </c>
      <c r="I140" s="6">
        <v>6</v>
      </c>
    </row>
    <row r="141" spans="1:35" x14ac:dyDescent="0.25">
      <c r="A141" s="8">
        <v>100</v>
      </c>
      <c r="B141" t="s">
        <v>364</v>
      </c>
      <c r="C141" s="8" t="s">
        <v>99</v>
      </c>
      <c r="D141" s="8" t="s">
        <v>78</v>
      </c>
      <c r="E141" s="6">
        <v>18</v>
      </c>
      <c r="F141" s="20">
        <v>3</v>
      </c>
      <c r="G141" s="6">
        <v>15</v>
      </c>
      <c r="Z141" s="6">
        <v>18</v>
      </c>
    </row>
    <row r="142" spans="1:35" x14ac:dyDescent="0.25">
      <c r="A142" s="8">
        <v>101</v>
      </c>
      <c r="B142" t="s">
        <v>364</v>
      </c>
      <c r="C142" s="8" t="s">
        <v>365</v>
      </c>
      <c r="D142" s="8" t="s">
        <v>366</v>
      </c>
      <c r="E142" s="6">
        <v>42</v>
      </c>
      <c r="F142" s="20">
        <v>7</v>
      </c>
      <c r="G142" s="6">
        <v>35</v>
      </c>
      <c r="AE142" s="6">
        <v>42</v>
      </c>
    </row>
    <row r="143" spans="1:35" x14ac:dyDescent="0.25">
      <c r="A143" s="8">
        <v>102</v>
      </c>
      <c r="B143" t="s">
        <v>371</v>
      </c>
      <c r="C143" s="8" t="s">
        <v>108</v>
      </c>
      <c r="D143" s="8" t="s">
        <v>352</v>
      </c>
      <c r="E143" s="6">
        <v>30</v>
      </c>
      <c r="F143" s="20">
        <v>0</v>
      </c>
      <c r="G143" s="6">
        <v>30</v>
      </c>
      <c r="K143" s="6">
        <v>30</v>
      </c>
    </row>
    <row r="144" spans="1:35" x14ac:dyDescent="0.25">
      <c r="B144" t="s">
        <v>372</v>
      </c>
      <c r="C144" s="8" t="s">
        <v>115</v>
      </c>
      <c r="D144" s="8" t="s">
        <v>125</v>
      </c>
      <c r="E144" s="6">
        <v>3</v>
      </c>
      <c r="F144" s="20">
        <v>0</v>
      </c>
      <c r="G144" s="6">
        <v>3</v>
      </c>
      <c r="O144" s="6">
        <v>3</v>
      </c>
    </row>
    <row r="145" spans="1:37" x14ac:dyDescent="0.25">
      <c r="A145" s="8">
        <v>103</v>
      </c>
      <c r="B145" t="s">
        <v>372</v>
      </c>
      <c r="C145" s="8" t="s">
        <v>111</v>
      </c>
      <c r="D145" s="8" t="s">
        <v>112</v>
      </c>
      <c r="E145" s="6">
        <v>564.88</v>
      </c>
      <c r="F145" s="20">
        <v>0</v>
      </c>
      <c r="G145" s="6">
        <v>564.88</v>
      </c>
      <c r="M145" s="6">
        <v>564.88</v>
      </c>
    </row>
    <row r="146" spans="1:37" x14ac:dyDescent="0.25">
      <c r="A146" s="8">
        <v>103</v>
      </c>
      <c r="B146" t="s">
        <v>372</v>
      </c>
      <c r="C146" s="8" t="s">
        <v>105</v>
      </c>
      <c r="D146" s="8" t="s">
        <v>156</v>
      </c>
      <c r="E146" s="6">
        <v>141.19999999999999</v>
      </c>
      <c r="F146" s="20">
        <v>0</v>
      </c>
      <c r="G146" s="6">
        <v>141.19999999999999</v>
      </c>
      <c r="M146" s="6">
        <v>141.19999999999999</v>
      </c>
    </row>
    <row r="147" spans="1:37" x14ac:dyDescent="0.25">
      <c r="A147" s="8">
        <v>104</v>
      </c>
      <c r="B147" t="s">
        <v>375</v>
      </c>
      <c r="C147" s="8" t="s">
        <v>99</v>
      </c>
      <c r="D147" s="8" t="s">
        <v>78</v>
      </c>
      <c r="E147" s="6">
        <v>18</v>
      </c>
      <c r="F147" s="20">
        <v>3</v>
      </c>
      <c r="G147" s="6">
        <v>15</v>
      </c>
      <c r="Z147" s="6">
        <v>18</v>
      </c>
    </row>
    <row r="148" spans="1:37" x14ac:dyDescent="0.25">
      <c r="A148" s="8">
        <v>105</v>
      </c>
      <c r="B148" t="s">
        <v>375</v>
      </c>
      <c r="C148" s="8" t="s">
        <v>316</v>
      </c>
      <c r="D148" s="8" t="s">
        <v>376</v>
      </c>
      <c r="E148" s="6">
        <v>7</v>
      </c>
      <c r="F148" s="20">
        <v>0</v>
      </c>
      <c r="G148" s="6">
        <v>7</v>
      </c>
      <c r="AI148" s="6">
        <v>7</v>
      </c>
    </row>
    <row r="149" spans="1:37" x14ac:dyDescent="0.25">
      <c r="A149" s="8">
        <v>106</v>
      </c>
      <c r="B149" t="s">
        <v>377</v>
      </c>
      <c r="C149" s="8" t="s">
        <v>85</v>
      </c>
      <c r="D149" s="8" t="s">
        <v>378</v>
      </c>
      <c r="E149" s="6">
        <v>288</v>
      </c>
      <c r="F149" s="20">
        <v>48</v>
      </c>
      <c r="G149" s="6">
        <v>240</v>
      </c>
      <c r="AG149" s="6">
        <v>288</v>
      </c>
    </row>
    <row r="150" spans="1:37" x14ac:dyDescent="0.25">
      <c r="A150" s="8">
        <v>107</v>
      </c>
      <c r="B150" t="s">
        <v>375</v>
      </c>
      <c r="C150" s="8" t="s">
        <v>379</v>
      </c>
      <c r="D150" s="8" t="s">
        <v>380</v>
      </c>
      <c r="E150" s="6">
        <v>711.36</v>
      </c>
      <c r="F150" s="20">
        <v>118.56</v>
      </c>
      <c r="G150" s="6">
        <v>592.79999999999995</v>
      </c>
      <c r="Q150" s="6">
        <v>711.36</v>
      </c>
    </row>
    <row r="151" spans="1:37" x14ac:dyDescent="0.25">
      <c r="B151" t="s">
        <v>387</v>
      </c>
      <c r="C151" s="8" t="s">
        <v>144</v>
      </c>
      <c r="D151" s="8" t="s">
        <v>145</v>
      </c>
      <c r="E151" s="6">
        <v>6</v>
      </c>
      <c r="F151" s="20">
        <v>0</v>
      </c>
      <c r="G151" s="6">
        <v>6</v>
      </c>
      <c r="I151" s="6">
        <v>6</v>
      </c>
    </row>
    <row r="152" spans="1:37" x14ac:dyDescent="0.25">
      <c r="A152" s="8">
        <v>108</v>
      </c>
      <c r="B152" t="s">
        <v>388</v>
      </c>
      <c r="C152" s="8" t="s">
        <v>111</v>
      </c>
      <c r="D152" s="8" t="s">
        <v>389</v>
      </c>
      <c r="E152" s="6">
        <v>50</v>
      </c>
      <c r="F152" s="20">
        <v>0</v>
      </c>
      <c r="G152" s="6">
        <v>50</v>
      </c>
      <c r="L152" s="6">
        <v>50</v>
      </c>
    </row>
    <row r="153" spans="1:37" x14ac:dyDescent="0.25">
      <c r="A153" s="8">
        <v>109</v>
      </c>
      <c r="B153" t="s">
        <v>388</v>
      </c>
      <c r="C153" s="8" t="s">
        <v>85</v>
      </c>
      <c r="D153" s="8" t="s">
        <v>378</v>
      </c>
      <c r="E153" s="6">
        <v>84</v>
      </c>
      <c r="F153" s="20">
        <v>14</v>
      </c>
      <c r="G153" s="6">
        <v>70</v>
      </c>
      <c r="AG153" s="6">
        <v>84</v>
      </c>
    </row>
    <row r="154" spans="1:37" x14ac:dyDescent="0.25">
      <c r="A154" s="8">
        <v>110</v>
      </c>
      <c r="B154" t="s">
        <v>390</v>
      </c>
      <c r="C154" s="8" t="s">
        <v>99</v>
      </c>
      <c r="D154" s="8" t="s">
        <v>78</v>
      </c>
      <c r="E154" s="6">
        <v>18</v>
      </c>
      <c r="F154" s="20">
        <v>3</v>
      </c>
      <c r="G154" s="6">
        <v>15</v>
      </c>
      <c r="Z154" s="6">
        <v>18</v>
      </c>
    </row>
    <row r="155" spans="1:37" ht="15.75" thickBot="1" x14ac:dyDescent="0.3">
      <c r="A155" s="8">
        <v>111</v>
      </c>
      <c r="B155" t="s">
        <v>390</v>
      </c>
      <c r="C155" s="8" t="s">
        <v>85</v>
      </c>
      <c r="D155" s="8" t="s">
        <v>378</v>
      </c>
      <c r="E155" s="6">
        <v>63.6</v>
      </c>
      <c r="F155" s="20">
        <v>10.6</v>
      </c>
      <c r="G155" s="6">
        <v>53</v>
      </c>
      <c r="AG155" s="6">
        <v>63.6</v>
      </c>
    </row>
    <row r="156" spans="1:37" ht="16.5" thickTop="1" thickBot="1" x14ac:dyDescent="0.3">
      <c r="D156" s="17" t="s">
        <v>3</v>
      </c>
      <c r="E156" s="3">
        <f>SUM(E7:E155)</f>
        <v>45292.39999999998</v>
      </c>
      <c r="F156" s="3">
        <f>SUM(F7:F155)</f>
        <v>2314.17</v>
      </c>
      <c r="G156" s="3">
        <f>SUM(G7:G155)</f>
        <v>42980.029999999992</v>
      </c>
      <c r="H156" s="3">
        <v>483</v>
      </c>
      <c r="I156" s="3">
        <v>66</v>
      </c>
      <c r="J156" s="3">
        <v>222</v>
      </c>
      <c r="K156" s="3">
        <v>610.05999999999995</v>
      </c>
      <c r="L156" s="3">
        <v>417.97</v>
      </c>
      <c r="M156" s="3">
        <v>7810.24</v>
      </c>
      <c r="N156" s="3">
        <v>300</v>
      </c>
      <c r="O156" s="3">
        <v>30</v>
      </c>
      <c r="P156" s="3">
        <v>12</v>
      </c>
      <c r="Q156" s="3">
        <v>711.36</v>
      </c>
      <c r="R156" s="3">
        <v>64.5</v>
      </c>
      <c r="S156" s="3">
        <v>1003.58</v>
      </c>
      <c r="T156" s="3">
        <v>1609.42</v>
      </c>
      <c r="U156" s="3">
        <v>6935.35</v>
      </c>
      <c r="V156" s="3">
        <v>47</v>
      </c>
      <c r="W156" s="3">
        <v>0</v>
      </c>
      <c r="X156" s="3">
        <v>374.28</v>
      </c>
      <c r="Y156" s="3">
        <v>0</v>
      </c>
      <c r="Z156" s="3">
        <v>234</v>
      </c>
      <c r="AA156" s="3">
        <v>0</v>
      </c>
      <c r="AB156" s="3">
        <v>124.8</v>
      </c>
      <c r="AC156" s="3">
        <v>730</v>
      </c>
      <c r="AD156" s="3">
        <v>0</v>
      </c>
      <c r="AE156" s="3">
        <v>361.77</v>
      </c>
      <c r="AF156" s="3">
        <v>762</v>
      </c>
      <c r="AG156" s="3">
        <v>664.8</v>
      </c>
      <c r="AH156" s="3">
        <f>SUM(AH22:AH24)</f>
        <v>384</v>
      </c>
      <c r="AI156" s="3">
        <v>327.17</v>
      </c>
      <c r="AJ156" s="3">
        <v>67</v>
      </c>
      <c r="AK156" s="50">
        <f>SUM(H156:AJ156)</f>
        <v>24352.3</v>
      </c>
    </row>
    <row r="157" spans="1:37" ht="15.75" thickTop="1" x14ac:dyDescent="0.25"/>
    <row r="158" spans="1:37" x14ac:dyDescent="0.25">
      <c r="D158" s="6" t="s">
        <v>41</v>
      </c>
      <c r="H158" s="6">
        <v>630</v>
      </c>
      <c r="I158" s="6">
        <v>100</v>
      </c>
      <c r="J158" s="6">
        <v>225</v>
      </c>
      <c r="K158" s="41">
        <v>500</v>
      </c>
      <c r="L158" s="41">
        <v>75</v>
      </c>
      <c r="M158" s="6">
        <v>8473</v>
      </c>
      <c r="N158" s="6">
        <v>300</v>
      </c>
      <c r="O158" s="6">
        <v>36</v>
      </c>
      <c r="P158" s="6">
        <v>14</v>
      </c>
      <c r="Q158" s="6">
        <v>749</v>
      </c>
      <c r="R158" s="6">
        <v>1100</v>
      </c>
      <c r="S158" s="6">
        <v>1100</v>
      </c>
      <c r="T158" s="6">
        <v>2100</v>
      </c>
      <c r="U158" s="41">
        <v>6324</v>
      </c>
      <c r="V158" s="41">
        <v>35</v>
      </c>
      <c r="W158" s="6">
        <v>480</v>
      </c>
      <c r="X158" s="41">
        <v>220</v>
      </c>
      <c r="Y158" s="6">
        <v>525</v>
      </c>
      <c r="Z158" s="41">
        <v>220</v>
      </c>
      <c r="AA158" s="6">
        <v>250</v>
      </c>
      <c r="AB158" s="6">
        <v>120</v>
      </c>
      <c r="AC158" s="6">
        <v>730</v>
      </c>
      <c r="AD158" s="6">
        <v>300</v>
      </c>
      <c r="AE158" s="6">
        <v>342</v>
      </c>
      <c r="AF158" s="41">
        <v>700</v>
      </c>
      <c r="AG158" s="41">
        <v>350</v>
      </c>
      <c r="AH158" s="41">
        <v>350</v>
      </c>
      <c r="AI158" s="6">
        <v>1500</v>
      </c>
      <c r="AJ158" s="6">
        <v>420</v>
      </c>
      <c r="AK158" s="50">
        <f>SUM(H158:AJ158)</f>
        <v>28268</v>
      </c>
    </row>
    <row r="161" spans="1:37" x14ac:dyDescent="0.25">
      <c r="A161" s="7" t="s">
        <v>42</v>
      </c>
    </row>
    <row r="163" spans="1:37" x14ac:dyDescent="0.25">
      <c r="B163" s="12" t="s">
        <v>5</v>
      </c>
      <c r="C163" s="9" t="s">
        <v>43</v>
      </c>
      <c r="D163" s="1" t="s">
        <v>7</v>
      </c>
      <c r="E163" s="1" t="s">
        <v>8</v>
      </c>
    </row>
    <row r="164" spans="1:37" x14ac:dyDescent="0.25">
      <c r="B164" s="8" t="s">
        <v>74</v>
      </c>
      <c r="C164" s="8" t="s">
        <v>82</v>
      </c>
      <c r="D164" s="6" t="s">
        <v>83</v>
      </c>
      <c r="E164" s="22">
        <v>2000</v>
      </c>
    </row>
    <row r="165" spans="1:37" x14ac:dyDescent="0.25">
      <c r="B165" s="8" t="s">
        <v>114</v>
      </c>
      <c r="C165" s="8" t="s">
        <v>82</v>
      </c>
      <c r="D165" s="6" t="s">
        <v>83</v>
      </c>
      <c r="E165" s="22">
        <v>2000</v>
      </c>
    </row>
    <row r="166" spans="1:37" x14ac:dyDescent="0.25">
      <c r="B166" s="8" t="s">
        <v>138</v>
      </c>
      <c r="C166" s="8" t="s">
        <v>139</v>
      </c>
      <c r="D166" s="6" t="s">
        <v>140</v>
      </c>
      <c r="E166" s="6">
        <v>13370</v>
      </c>
    </row>
    <row r="167" spans="1:37" x14ac:dyDescent="0.25">
      <c r="B167" s="8" t="s">
        <v>188</v>
      </c>
      <c r="C167" s="8" t="s">
        <v>139</v>
      </c>
      <c r="D167" s="6" t="s">
        <v>190</v>
      </c>
      <c r="E167" s="6">
        <v>680.26</v>
      </c>
      <c r="P167" s="8"/>
      <c r="AK167" s="6"/>
    </row>
    <row r="168" spans="1:37" x14ac:dyDescent="0.25">
      <c r="B168" s="8" t="s">
        <v>205</v>
      </c>
      <c r="C168" s="8" t="s">
        <v>82</v>
      </c>
      <c r="D168" s="6" t="s">
        <v>83</v>
      </c>
      <c r="E168" s="22">
        <v>5000</v>
      </c>
    </row>
    <row r="169" spans="1:37" x14ac:dyDescent="0.25">
      <c r="B169" s="8" t="s">
        <v>240</v>
      </c>
      <c r="C169" s="8" t="s">
        <v>82</v>
      </c>
      <c r="D169" s="6" t="s">
        <v>83</v>
      </c>
      <c r="E169" s="22">
        <v>2000</v>
      </c>
    </row>
    <row r="170" spans="1:37" x14ac:dyDescent="0.25">
      <c r="B170" s="8" t="s">
        <v>244</v>
      </c>
      <c r="C170" s="8" t="s">
        <v>139</v>
      </c>
      <c r="D170" s="6" t="s">
        <v>140</v>
      </c>
      <c r="E170" s="6">
        <v>13370</v>
      </c>
    </row>
    <row r="171" spans="1:37" x14ac:dyDescent="0.25">
      <c r="B171" s="8" t="s">
        <v>298</v>
      </c>
      <c r="C171" s="8" t="s">
        <v>295</v>
      </c>
      <c r="D171" s="6" t="s">
        <v>299</v>
      </c>
      <c r="E171" s="6">
        <v>100</v>
      </c>
    </row>
    <row r="172" spans="1:37" x14ac:dyDescent="0.25">
      <c r="B172" s="8" t="s">
        <v>293</v>
      </c>
      <c r="C172" s="8" t="s">
        <v>24</v>
      </c>
      <c r="D172" s="6" t="s">
        <v>42</v>
      </c>
      <c r="E172" s="6">
        <v>1525.5</v>
      </c>
    </row>
    <row r="173" spans="1:37" x14ac:dyDescent="0.25">
      <c r="B173" t="s">
        <v>315</v>
      </c>
      <c r="C173" s="8" t="s">
        <v>316</v>
      </c>
      <c r="D173" s="8" t="s">
        <v>317</v>
      </c>
      <c r="E173" s="6">
        <v>10</v>
      </c>
    </row>
    <row r="174" spans="1:37" x14ac:dyDescent="0.25">
      <c r="B174" t="s">
        <v>315</v>
      </c>
      <c r="C174" s="8" t="s">
        <v>320</v>
      </c>
      <c r="D174" s="8" t="s">
        <v>317</v>
      </c>
      <c r="E174" s="6">
        <v>5</v>
      </c>
    </row>
    <row r="175" spans="1:37" x14ac:dyDescent="0.25">
      <c r="B175" t="s">
        <v>318</v>
      </c>
      <c r="C175" s="8" t="s">
        <v>319</v>
      </c>
      <c r="D175" s="8" t="s">
        <v>317</v>
      </c>
      <c r="E175" s="6">
        <v>5</v>
      </c>
    </row>
    <row r="176" spans="1:37" x14ac:dyDescent="0.25">
      <c r="B176" t="s">
        <v>321</v>
      </c>
      <c r="C176" s="8" t="s">
        <v>322</v>
      </c>
      <c r="D176" s="8" t="s">
        <v>317</v>
      </c>
      <c r="E176" s="6">
        <v>5</v>
      </c>
    </row>
    <row r="177" spans="2:5" x14ac:dyDescent="0.25">
      <c r="B177" t="s">
        <v>327</v>
      </c>
      <c r="C177" s="8" t="s">
        <v>82</v>
      </c>
      <c r="D177" s="8" t="s">
        <v>83</v>
      </c>
      <c r="E177" s="22">
        <v>2500</v>
      </c>
    </row>
    <row r="178" spans="2:5" x14ac:dyDescent="0.25">
      <c r="B178" t="s">
        <v>331</v>
      </c>
      <c r="C178" s="8" t="s">
        <v>332</v>
      </c>
      <c r="D178" s="8" t="s">
        <v>317</v>
      </c>
      <c r="E178" s="20">
        <v>5</v>
      </c>
    </row>
    <row r="179" spans="2:5" x14ac:dyDescent="0.25">
      <c r="B179" t="s">
        <v>333</v>
      </c>
      <c r="C179" s="8" t="s">
        <v>334</v>
      </c>
      <c r="D179" s="8" t="s">
        <v>317</v>
      </c>
      <c r="E179" s="20">
        <v>10</v>
      </c>
    </row>
    <row r="180" spans="2:5" x14ac:dyDescent="0.25">
      <c r="B180" t="s">
        <v>335</v>
      </c>
      <c r="C180" s="8" t="s">
        <v>336</v>
      </c>
      <c r="D180" s="8" t="s">
        <v>317</v>
      </c>
      <c r="E180" s="20">
        <v>5</v>
      </c>
    </row>
    <row r="181" spans="2:5" x14ac:dyDescent="0.25">
      <c r="B181" t="s">
        <v>350</v>
      </c>
      <c r="C181" s="8" t="s">
        <v>355</v>
      </c>
      <c r="D181" s="8" t="s">
        <v>349</v>
      </c>
      <c r="E181" s="20">
        <v>30</v>
      </c>
    </row>
    <row r="182" spans="2:5" x14ac:dyDescent="0.25">
      <c r="B182" t="s">
        <v>372</v>
      </c>
      <c r="C182" s="8" t="s">
        <v>82</v>
      </c>
      <c r="D182" s="8" t="s">
        <v>83</v>
      </c>
      <c r="E182" s="22">
        <v>3000</v>
      </c>
    </row>
    <row r="183" spans="2:5" x14ac:dyDescent="0.25">
      <c r="B183" t="s">
        <v>382</v>
      </c>
      <c r="C183" s="8" t="s">
        <v>383</v>
      </c>
      <c r="D183" s="8" t="s">
        <v>385</v>
      </c>
      <c r="E183" s="20">
        <v>1925</v>
      </c>
    </row>
    <row r="184" spans="2:5" ht="15.75" thickBot="1" x14ac:dyDescent="0.3">
      <c r="B184" t="s">
        <v>390</v>
      </c>
      <c r="C184" s="8" t="s">
        <v>391</v>
      </c>
      <c r="D184" s="8" t="s">
        <v>392</v>
      </c>
      <c r="E184" s="20">
        <v>53</v>
      </c>
    </row>
    <row r="185" spans="2:5" ht="16.5" thickTop="1" thickBot="1" x14ac:dyDescent="0.3">
      <c r="D185" s="17" t="s">
        <v>3</v>
      </c>
      <c r="E185" s="3">
        <f>SUM(E164:E184)</f>
        <v>47598.759999999995</v>
      </c>
    </row>
    <row r="186" spans="2:5" ht="15.75" thickTop="1" x14ac:dyDescent="0.25"/>
    <row r="187" spans="2:5" ht="15.75" thickBot="1" x14ac:dyDescent="0.3"/>
    <row r="188" spans="2:5" ht="16.5" thickTop="1" thickBot="1" x14ac:dyDescent="0.3">
      <c r="D188" s="6" t="s">
        <v>44</v>
      </c>
      <c r="E188" s="3">
        <v>3936.13</v>
      </c>
    </row>
    <row r="189" spans="2:5" ht="15.75" thickTop="1" x14ac:dyDescent="0.25"/>
  </sheetData>
  <pageMargins left="0.7" right="0.7" top="0.75" bottom="0.75" header="0.3" footer="0.3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B103-A005-4F9A-AF91-E8AB9D2BBC0B}">
  <dimension ref="A1:E13"/>
  <sheetViews>
    <sheetView workbookViewId="0">
      <selection activeCell="J12" sqref="J12"/>
    </sheetView>
  </sheetViews>
  <sheetFormatPr defaultRowHeight="15" x14ac:dyDescent="0.25"/>
  <cols>
    <col min="1" max="1" width="9.140625" style="8"/>
    <col min="2" max="2" width="11.85546875" style="6" customWidth="1"/>
    <col min="3" max="5" width="9.140625" style="8"/>
  </cols>
  <sheetData>
    <row r="1" spans="1:5" x14ac:dyDescent="0.25">
      <c r="A1" s="8" t="s">
        <v>5</v>
      </c>
      <c r="B1" s="6" t="s">
        <v>45</v>
      </c>
      <c r="C1" s="8" t="s">
        <v>42</v>
      </c>
      <c r="D1" s="8" t="s">
        <v>46</v>
      </c>
      <c r="E1" s="8" t="s">
        <v>47</v>
      </c>
    </row>
    <row r="2" spans="1:5" x14ac:dyDescent="0.25">
      <c r="A2" s="24" t="s">
        <v>74</v>
      </c>
      <c r="B2" s="15">
        <v>12723.8</v>
      </c>
      <c r="C2" s="15">
        <v>0</v>
      </c>
      <c r="D2" s="27">
        <v>2000</v>
      </c>
      <c r="E2" s="15">
        <v>10723.8</v>
      </c>
    </row>
    <row r="3" spans="1:5" x14ac:dyDescent="0.25">
      <c r="A3" s="24" t="s">
        <v>114</v>
      </c>
      <c r="B3" s="15">
        <v>10723.8</v>
      </c>
      <c r="C3" s="6">
        <v>3634.76</v>
      </c>
      <c r="D3" s="25">
        <v>2000</v>
      </c>
      <c r="E3" s="15">
        <v>12358.56</v>
      </c>
    </row>
    <row r="4" spans="1:5" x14ac:dyDescent="0.25">
      <c r="A4" s="24" t="s">
        <v>150</v>
      </c>
      <c r="B4" s="15">
        <v>12358.56</v>
      </c>
      <c r="C4" s="43">
        <v>10000</v>
      </c>
      <c r="D4" s="26">
        <v>0</v>
      </c>
      <c r="E4" s="15">
        <v>22358.560000000001</v>
      </c>
    </row>
    <row r="5" spans="1:5" x14ac:dyDescent="0.25">
      <c r="A5" s="24" t="s">
        <v>191</v>
      </c>
      <c r="B5" s="15">
        <v>22358.560000000001</v>
      </c>
      <c r="C5" s="26">
        <v>101.83</v>
      </c>
      <c r="D5" s="15">
        <v>0</v>
      </c>
      <c r="E5" s="15">
        <v>22460.39</v>
      </c>
    </row>
    <row r="6" spans="1:5" x14ac:dyDescent="0.25">
      <c r="A6" s="24" t="s">
        <v>205</v>
      </c>
      <c r="B6" s="15">
        <v>22460.39</v>
      </c>
      <c r="C6" s="6">
        <v>0</v>
      </c>
      <c r="D6" s="27">
        <v>5000</v>
      </c>
      <c r="E6" s="15">
        <v>17460.39</v>
      </c>
    </row>
    <row r="7" spans="1:5" x14ac:dyDescent="0.25">
      <c r="A7" s="24" t="s">
        <v>240</v>
      </c>
      <c r="B7" s="15">
        <v>17460.39</v>
      </c>
      <c r="C7" s="15">
        <v>0</v>
      </c>
      <c r="D7" s="27">
        <v>2000</v>
      </c>
      <c r="E7" s="15">
        <v>15460.39</v>
      </c>
    </row>
    <row r="8" spans="1:5" x14ac:dyDescent="0.25">
      <c r="A8" s="24" t="s">
        <v>244</v>
      </c>
      <c r="B8" s="15">
        <v>15460.39</v>
      </c>
      <c r="C8" s="25">
        <v>10000</v>
      </c>
      <c r="D8" s="26">
        <v>0</v>
      </c>
      <c r="E8" s="15">
        <v>25460.39</v>
      </c>
    </row>
    <row r="9" spans="1:5" x14ac:dyDescent="0.25">
      <c r="A9" s="24" t="s">
        <v>264</v>
      </c>
      <c r="B9" s="15">
        <v>25460.39</v>
      </c>
      <c r="C9" s="26">
        <v>108.76</v>
      </c>
      <c r="D9" s="15">
        <v>0</v>
      </c>
      <c r="E9" s="15">
        <v>25569.15</v>
      </c>
    </row>
    <row r="10" spans="1:5" x14ac:dyDescent="0.25">
      <c r="A10" s="24" t="s">
        <v>327</v>
      </c>
      <c r="B10" s="15">
        <v>25569.15</v>
      </c>
      <c r="C10" s="15">
        <v>0</v>
      </c>
      <c r="D10" s="27">
        <v>2500</v>
      </c>
      <c r="E10" s="15">
        <v>23069.15</v>
      </c>
    </row>
    <row r="11" spans="1:5" x14ac:dyDescent="0.25">
      <c r="A11" s="24" t="s">
        <v>347</v>
      </c>
      <c r="B11" s="15">
        <v>23069.15</v>
      </c>
      <c r="C11" s="15">
        <v>136.44999999999999</v>
      </c>
      <c r="D11" s="15">
        <v>0</v>
      </c>
      <c r="E11" s="15">
        <v>23205.599999999999</v>
      </c>
    </row>
    <row r="12" spans="1:5" ht="15.75" thickBot="1" x14ac:dyDescent="0.3">
      <c r="A12" s="28" t="s">
        <v>372</v>
      </c>
      <c r="B12" s="52">
        <v>23205.599999999999</v>
      </c>
      <c r="C12" s="52">
        <v>0</v>
      </c>
      <c r="D12" s="29">
        <v>3000</v>
      </c>
      <c r="E12" s="52">
        <v>20205.599999999999</v>
      </c>
    </row>
    <row r="13" spans="1:5" ht="15.75" thickBot="1" x14ac:dyDescent="0.3">
      <c r="A13" s="30"/>
      <c r="B13" s="53"/>
      <c r="C13" s="53"/>
      <c r="D13" s="31"/>
      <c r="E13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April - June</vt:lpstr>
      <vt:lpstr>July-Sept</vt:lpstr>
      <vt:lpstr>July - Sept</vt:lpstr>
      <vt:lpstr>Oct - Dec</vt:lpstr>
      <vt:lpstr>Jan - March</vt:lpstr>
      <vt:lpstr>Oct-Dec</vt:lpstr>
      <vt:lpstr>Jan-March</vt:lpstr>
      <vt:lpstr>Current Acc</vt:lpstr>
      <vt:lpstr>Investment Acc</vt:lpstr>
      <vt:lpstr>Lloyds</vt:lpstr>
      <vt:lpstr>VAT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Tennet</dc:creator>
  <cp:lastModifiedBy>Andrew Tennet</cp:lastModifiedBy>
  <cp:lastPrinted>2026-01-02T14:21:56Z</cp:lastPrinted>
  <dcterms:created xsi:type="dcterms:W3CDTF">2023-04-03T12:47:04Z</dcterms:created>
  <dcterms:modified xsi:type="dcterms:W3CDTF">2026-03-13T15:21:00Z</dcterms:modified>
</cp:coreProperties>
</file>