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1\Documents\TIFFIELD PARISH COUNCIL\FINANCE\2026-27\"/>
    </mc:Choice>
  </mc:AlternateContent>
  <xr:revisionPtr revIDLastSave="0" documentId="8_{EFC86659-DB7C-4F46-920E-FD7288099A64}" xr6:coauthVersionLast="47" xr6:coauthVersionMax="47" xr10:uidLastSave="{00000000-0000-0000-0000-000000000000}"/>
  <bookViews>
    <workbookView xWindow="-120" yWindow="-120" windowWidth="29040" windowHeight="15720" xr2:uid="{CAA073E6-1BC0-4A53-8384-C6F72D974BE2}"/>
  </bookViews>
  <sheets>
    <sheet name="April - June" sheetId="1" r:id="rId1"/>
    <sheet name="July - Sept" sheetId="2" r:id="rId2"/>
    <sheet name="Oct - Dec" sheetId="3" r:id="rId3"/>
    <sheet name="Jan - March" sheetId="4" r:id="rId4"/>
    <sheet name="Current Acc" sheetId="5" r:id="rId5"/>
    <sheet name="Investment Acc" sheetId="6" r:id="rId6"/>
    <sheet name="Lloyds" sheetId="7" r:id="rId7"/>
    <sheet name="VAT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8" l="1"/>
  <c r="G34" i="5"/>
  <c r="E34" i="5"/>
  <c r="F34" i="5"/>
  <c r="U34" i="5"/>
  <c r="D36" i="1"/>
  <c r="G36" i="1" s="1"/>
  <c r="D47" i="1"/>
  <c r="E48" i="5"/>
  <c r="AJ34" i="5"/>
  <c r="N34" i="5"/>
  <c r="G50" i="1" l="1"/>
  <c r="G47" i="1"/>
  <c r="G4" i="1"/>
  <c r="D28" i="7"/>
  <c r="E2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Tennet</author>
  </authors>
  <commentList>
    <comment ref="C4" authorId="0" shapeId="0" xr:uid="{010F06FC-C2C2-4899-AE39-69EB3EACCD1D}">
      <text>
        <r>
          <rPr>
            <b/>
            <sz val="9"/>
            <color indexed="81"/>
            <rFont val="Tahoma"/>
            <family val="2"/>
          </rPr>
          <t>Andrew Tennet:</t>
        </r>
        <r>
          <rPr>
            <sz val="9"/>
            <color indexed="81"/>
            <rFont val="Tahoma"/>
            <family val="2"/>
          </rPr>
          <t xml:space="preserve">
VAT return</t>
        </r>
      </text>
    </comment>
  </commentList>
</comments>
</file>

<file path=xl/sharedStrings.xml><?xml version="1.0" encoding="utf-8"?>
<sst xmlns="http://schemas.openxmlformats.org/spreadsheetml/2006/main" count="352" uniqueCount="160">
  <si>
    <t>Current A/C</t>
  </si>
  <si>
    <t>Deposit A/C</t>
  </si>
  <si>
    <t>Lloyds A/C</t>
  </si>
  <si>
    <t>Total</t>
  </si>
  <si>
    <t>PAYMENTS MADE</t>
  </si>
  <si>
    <t>Date</t>
  </si>
  <si>
    <t>Payee</t>
  </si>
  <si>
    <t>Reason</t>
  </si>
  <si>
    <t>Amount</t>
  </si>
  <si>
    <t>Total payments</t>
  </si>
  <si>
    <t>RECIEPTS</t>
  </si>
  <si>
    <t>Total Income</t>
  </si>
  <si>
    <t xml:space="preserve">Balance as at </t>
  </si>
  <si>
    <t xml:space="preserve">Balance bought forward from </t>
  </si>
  <si>
    <t>Outgoings</t>
  </si>
  <si>
    <t>Audit Fee</t>
  </si>
  <si>
    <t>Bank Charges</t>
  </si>
  <si>
    <t>Church Clock</t>
  </si>
  <si>
    <t>Claydons Field</t>
  </si>
  <si>
    <t>Clerk expenses</t>
  </si>
  <si>
    <t>Clerk Pay</t>
  </si>
  <si>
    <t>Clerk Utilities</t>
  </si>
  <si>
    <t xml:space="preserve">Credit Card </t>
  </si>
  <si>
    <t>DPO Fee</t>
  </si>
  <si>
    <t>Dog bins</t>
  </si>
  <si>
    <t>Electricity</t>
  </si>
  <si>
    <t>Fireworks</t>
  </si>
  <si>
    <t>Grass cutting</t>
  </si>
  <si>
    <t>ICO fee</t>
  </si>
  <si>
    <t>Insurance</t>
  </si>
  <si>
    <t>Lamp Maintenance</t>
  </si>
  <si>
    <t>Playground equipment</t>
  </si>
  <si>
    <t>Playground inspection</t>
  </si>
  <si>
    <t>Pocket Park Lease</t>
  </si>
  <si>
    <t>Pocket Park Maintenance</t>
  </si>
  <si>
    <t>Subscriptions</t>
  </si>
  <si>
    <t>Thunderbolt</t>
  </si>
  <si>
    <t>Training &amp; Development</t>
  </si>
  <si>
    <t>Tree works</t>
  </si>
  <si>
    <t>Website</t>
  </si>
  <si>
    <t>Invoice</t>
  </si>
  <si>
    <t>Date Paid</t>
  </si>
  <si>
    <t>VAT</t>
  </si>
  <si>
    <t>Amount - VAT</t>
  </si>
  <si>
    <t>Budget</t>
  </si>
  <si>
    <t>Income</t>
  </si>
  <si>
    <t>Source</t>
  </si>
  <si>
    <t>Balance c/f</t>
  </si>
  <si>
    <t>Balance C/f</t>
  </si>
  <si>
    <t>Outgoing</t>
  </si>
  <si>
    <t>Balance</t>
  </si>
  <si>
    <t>TIFFIELD PARISH COUNCIL</t>
  </si>
  <si>
    <t>POCKET PARK BANK ACCOUNT</t>
  </si>
  <si>
    <t>Balance B/F</t>
  </si>
  <si>
    <t>Dean</t>
  </si>
  <si>
    <t>Tennet</t>
  </si>
  <si>
    <t>Other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</si>
  <si>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</si>
  <si>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</si>
  <si>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</si>
  <si>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</si>
  <si>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</si>
  <si>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</si>
  <si>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</si>
  <si>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</si>
  <si>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</si>
  <si>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</si>
  <si>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</si>
  <si>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</si>
  <si>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Invoice No.</t>
  </si>
  <si>
    <t>Invoice Date</t>
  </si>
  <si>
    <t>Suppliers VAT reg.</t>
  </si>
  <si>
    <t>VAT amount</t>
  </si>
  <si>
    <t>Organisation</t>
  </si>
  <si>
    <t>Goods/Services</t>
  </si>
  <si>
    <t>Balance carried forward 01.04.26</t>
  </si>
  <si>
    <t>01.04.26</t>
  </si>
  <si>
    <t>Pocket Park Donation</t>
  </si>
  <si>
    <t>Year to 31 March 2027</t>
  </si>
  <si>
    <t>BBQ</t>
  </si>
  <si>
    <t>National Insurance</t>
  </si>
  <si>
    <t>Payroll</t>
  </si>
  <si>
    <t xml:space="preserve">100 club </t>
  </si>
  <si>
    <t>13.04.26</t>
  </si>
  <si>
    <t>Louise Brown</t>
  </si>
  <si>
    <t>Claydon Field</t>
  </si>
  <si>
    <t>Sim's Mowing</t>
  </si>
  <si>
    <t>Pocket Park</t>
  </si>
  <si>
    <t>NCALC</t>
  </si>
  <si>
    <t>Membership/Audit fee</t>
  </si>
  <si>
    <t>EON</t>
  </si>
  <si>
    <t>Maintenance</t>
  </si>
  <si>
    <t>Npower</t>
  </si>
  <si>
    <t>Luke Costello</t>
  </si>
  <si>
    <t>R Mayby</t>
  </si>
  <si>
    <t>Pocket Park lease</t>
  </si>
  <si>
    <t>09.04.26</t>
  </si>
  <si>
    <t>Internal Transfer</t>
  </si>
  <si>
    <t>Instant access</t>
  </si>
  <si>
    <t>Internal transfer</t>
  </si>
  <si>
    <t>Instant Access</t>
  </si>
  <si>
    <t>Sect 137/GPOC</t>
  </si>
  <si>
    <t>Sims Mowing Ltd</t>
  </si>
  <si>
    <t>Audit fee/Membership</t>
  </si>
  <si>
    <t>Grass maintenance</t>
  </si>
  <si>
    <t>DCK</t>
  </si>
  <si>
    <t xml:space="preserve">DCK </t>
  </si>
  <si>
    <t>15.04.26</t>
  </si>
  <si>
    <t>Clerk</t>
  </si>
  <si>
    <t>Wages</t>
  </si>
  <si>
    <t xml:space="preserve">HMRC </t>
  </si>
  <si>
    <t>Tax</t>
  </si>
  <si>
    <t>14.04.26</t>
  </si>
  <si>
    <t>VAT refund</t>
  </si>
  <si>
    <t>16.04.26</t>
  </si>
  <si>
    <t>Lloyds Bank</t>
  </si>
  <si>
    <t>Credit Card fee</t>
  </si>
  <si>
    <t>Oakworld</t>
  </si>
  <si>
    <t>Bench for Caldecote</t>
  </si>
  <si>
    <t>Cartridge People</t>
  </si>
  <si>
    <t>Maintenance cartridge</t>
  </si>
  <si>
    <t>Sahid Bangash</t>
  </si>
  <si>
    <t>Printer service</t>
  </si>
  <si>
    <t>17.04.26</t>
  </si>
  <si>
    <t>Wage increase (missed)</t>
  </si>
  <si>
    <t>Tax and NI (missed)</t>
  </si>
  <si>
    <t>Parish Online</t>
  </si>
  <si>
    <t>Parish Mapping</t>
  </si>
  <si>
    <t>Website/email provision</t>
  </si>
  <si>
    <t>Lloyds account</t>
  </si>
  <si>
    <t>Pocket Park work</t>
  </si>
  <si>
    <t>16.03.26</t>
  </si>
  <si>
    <t>New bench</t>
  </si>
  <si>
    <t>Maintenance Cartridge</t>
  </si>
  <si>
    <t>Parish Mapping tool</t>
  </si>
  <si>
    <t>Website provision</t>
  </si>
  <si>
    <t>To CA</t>
  </si>
  <si>
    <t>PP work</t>
  </si>
  <si>
    <t>22.04.26</t>
  </si>
  <si>
    <t>Towcester Handyman</t>
  </si>
  <si>
    <t>Repairs to play equipment</t>
  </si>
  <si>
    <t>Midland Design &amp; Media</t>
  </si>
  <si>
    <t>29.04.26</t>
  </si>
  <si>
    <t>Information Commissioners Office</t>
  </si>
  <si>
    <t>Annual Fee</t>
  </si>
  <si>
    <t>30.04.26</t>
  </si>
  <si>
    <t>West Northants Council</t>
  </si>
  <si>
    <t>Precept</t>
  </si>
  <si>
    <t>Instant access account</t>
  </si>
  <si>
    <t>Current account</t>
  </si>
  <si>
    <t>Unity Trust</t>
  </si>
  <si>
    <t>Service charge</t>
  </si>
  <si>
    <t>11.05.26</t>
  </si>
  <si>
    <t>Grass cutting - Tiffield</t>
  </si>
  <si>
    <t>Cartwright Landscapes</t>
  </si>
  <si>
    <t>Grass cutting - Caldecote</t>
  </si>
  <si>
    <t>Unity Trust Bank</t>
  </si>
  <si>
    <t>Service Charge</t>
  </si>
  <si>
    <t>20.04.26</t>
  </si>
  <si>
    <t>01.05.26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</si>
</sst>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u/>
      <sz val="10"/>
      <name val="Arial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2" fillId="0" borderId="0" xfId="0" applyNumberFormat="1" applyFont="1" applyAlignment="1">
      <alignment horizontal="center"/>
    </xf>
    <xf numFmtId="0" fontId="1" fillId="0" borderId="0" xfId="0" applyFont="1"/>
    <xf numFmtId="2" fontId="0" fillId="0" borderId="1" xfId="0" applyNumberFormat="1" applyBorder="1" applyAlignment="1">
      <alignment horizontal="center"/>
    </xf>
    <xf numFmtId="0" fontId="1" fillId="0" borderId="2" xfId="0" applyFont="1" applyBorder="1"/>
    <xf numFmtId="2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2" fontId="3" fillId="0" borderId="5" xfId="0" applyNumberFormat="1" applyFont="1" applyBorder="1"/>
    <xf numFmtId="2" fontId="4" fillId="0" borderId="5" xfId="0" applyNumberFormat="1" applyFont="1" applyBorder="1"/>
    <xf numFmtId="2" fontId="5" fillId="0" borderId="5" xfId="0" applyNumberFormat="1" applyFont="1" applyBorder="1"/>
    <xf numFmtId="2" fontId="0" fillId="0" borderId="0" xfId="0" applyNumberFormat="1"/>
    <xf numFmtId="0" fontId="0" fillId="0" borderId="6" xfId="0" applyBorder="1"/>
    <xf numFmtId="2" fontId="3" fillId="0" borderId="6" xfId="0" applyNumberFormat="1" applyFont="1" applyBorder="1"/>
    <xf numFmtId="0" fontId="0" fillId="0" borderId="7" xfId="0" applyBorder="1"/>
    <xf numFmtId="2" fontId="3" fillId="0" borderId="7" xfId="0" applyNumberFormat="1" applyFont="1" applyBorder="1"/>
    <xf numFmtId="0" fontId="6" fillId="0" borderId="0" xfId="0" applyFont="1"/>
    <xf numFmtId="2" fontId="0" fillId="0" borderId="1" xfId="0" applyNumberFormat="1" applyBorder="1"/>
    <xf numFmtId="2" fontId="4" fillId="0" borderId="0" xfId="0" applyNumberFormat="1" applyFont="1"/>
    <xf numFmtId="2" fontId="0" fillId="0" borderId="8" xfId="0" applyNumberFormat="1" applyBorder="1"/>
    <xf numFmtId="2" fontId="1" fillId="0" borderId="0" xfId="0" applyNumberFormat="1" applyFont="1" applyAlignment="1">
      <alignment horizontal="center" vertical="top" wrapText="1"/>
    </xf>
    <xf numFmtId="2" fontId="5" fillId="0" borderId="0" xfId="0" applyNumberFormat="1" applyFont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/>
    <xf numFmtId="2" fontId="0" fillId="0" borderId="5" xfId="0" applyNumberFormat="1" applyBorder="1" applyAlignment="1">
      <alignment horizontal="right"/>
    </xf>
    <xf numFmtId="2" fontId="6" fillId="0" borderId="0" xfId="0" applyNumberFormat="1" applyFont="1" applyAlignment="1">
      <alignment horizontal="center"/>
    </xf>
    <xf numFmtId="2" fontId="0" fillId="0" borderId="10" xfId="0" applyNumberFormat="1" applyBorder="1"/>
    <xf numFmtId="0" fontId="0" fillId="0" borderId="12" xfId="0" applyBorder="1"/>
    <xf numFmtId="2" fontId="0" fillId="0" borderId="12" xfId="0" applyNumberForma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FF9-B17E-454C-8DF0-426C1384504E}">
  <dimension ref="A2:I51"/>
  <sheetViews>
    <sheetView tabSelected="1" topLeftCell="A16" zoomScaleNormal="100" workbookViewId="0">
      <selection activeCell="L47" sqref="L47"/>
    </sheetView>
  </sheetViews>
  <sheetFormatPr defaultRowHeight="15" x14ac:dyDescent="0.25"/>
  <cols>
    <col min="1" max="1" width="9.28515625" customWidth="1"/>
    <col min="2" max="2" width="31.5703125" customWidth="1"/>
    <col min="3" max="3" width="27.5703125" customWidth="1"/>
    <col min="4" max="4" width="18.140625" style="6" customWidth="1"/>
    <col min="5" max="5" width="18.5703125" style="6" customWidth="1"/>
    <col min="6" max="6" width="18.28515625" style="6" customWidth="1"/>
    <col min="7" max="7" width="18.5703125" style="6" customWidth="1"/>
    <col min="9" max="9" width="21.28515625" customWidth="1"/>
  </cols>
  <sheetData>
    <row r="2" spans="1:9" x14ac:dyDescent="0.25">
      <c r="D2" s="1" t="s">
        <v>0</v>
      </c>
      <c r="E2" s="1" t="s">
        <v>1</v>
      </c>
      <c r="F2" s="1" t="s">
        <v>2</v>
      </c>
      <c r="G2" s="1" t="s">
        <v>3</v>
      </c>
    </row>
    <row r="3" spans="1:9" ht="15.75" thickBot="1" x14ac:dyDescent="0.3"/>
    <row r="4" spans="1:9" ht="16.5" thickTop="1" thickBot="1" x14ac:dyDescent="0.3">
      <c r="A4" s="2" t="s">
        <v>75</v>
      </c>
      <c r="B4" s="2"/>
      <c r="C4" s="2"/>
      <c r="D4" s="3">
        <v>1704.38</v>
      </c>
      <c r="E4" s="3">
        <v>20317.919999999998</v>
      </c>
      <c r="F4" s="3">
        <v>2491.79</v>
      </c>
      <c r="G4" s="3">
        <f>SUM(D4:F4)</f>
        <v>24514.09</v>
      </c>
    </row>
    <row r="5" spans="1:9" ht="15.75" thickTop="1" x14ac:dyDescent="0.25"/>
    <row r="6" spans="1:9" x14ac:dyDescent="0.25">
      <c r="A6" s="2" t="s">
        <v>4</v>
      </c>
    </row>
    <row r="8" spans="1:9" x14ac:dyDescent="0.25">
      <c r="A8" s="4" t="s">
        <v>5</v>
      </c>
      <c r="B8" s="4" t="s">
        <v>6</v>
      </c>
      <c r="C8" s="4" t="s">
        <v>7</v>
      </c>
    </row>
    <row r="9" spans="1:9" x14ac:dyDescent="0.25">
      <c r="A9" t="s">
        <v>76</v>
      </c>
      <c r="B9" t="s">
        <v>94</v>
      </c>
      <c r="C9" t="s">
        <v>95</v>
      </c>
      <c r="D9" s="6">
        <v>730</v>
      </c>
    </row>
    <row r="10" spans="1:9" x14ac:dyDescent="0.25">
      <c r="A10" t="s">
        <v>83</v>
      </c>
      <c r="B10" t="s">
        <v>84</v>
      </c>
      <c r="C10" t="s">
        <v>85</v>
      </c>
      <c r="D10" s="6">
        <v>30</v>
      </c>
      <c r="E10" s="29">
        <v>3000</v>
      </c>
      <c r="H10" t="s">
        <v>96</v>
      </c>
      <c r="I10" t="s">
        <v>97</v>
      </c>
    </row>
    <row r="11" spans="1:9" x14ac:dyDescent="0.25">
      <c r="A11" t="s">
        <v>83</v>
      </c>
      <c r="B11" t="s">
        <v>86</v>
      </c>
      <c r="C11" t="s">
        <v>87</v>
      </c>
      <c r="D11" s="6">
        <v>420</v>
      </c>
    </row>
    <row r="12" spans="1:9" x14ac:dyDescent="0.25">
      <c r="A12" t="s">
        <v>83</v>
      </c>
      <c r="B12" t="s">
        <v>88</v>
      </c>
      <c r="C12" t="s">
        <v>89</v>
      </c>
      <c r="D12" s="6">
        <v>713.42</v>
      </c>
    </row>
    <row r="13" spans="1:9" x14ac:dyDescent="0.25">
      <c r="A13" t="s">
        <v>83</v>
      </c>
      <c r="B13" t="s">
        <v>90</v>
      </c>
      <c r="C13" t="s">
        <v>91</v>
      </c>
      <c r="D13" s="6">
        <v>52.8</v>
      </c>
    </row>
    <row r="14" spans="1:9" x14ac:dyDescent="0.25">
      <c r="A14" t="s">
        <v>83</v>
      </c>
      <c r="B14" t="s">
        <v>92</v>
      </c>
      <c r="C14" t="s">
        <v>25</v>
      </c>
      <c r="D14" s="6">
        <v>295.42</v>
      </c>
    </row>
    <row r="15" spans="1:9" x14ac:dyDescent="0.25">
      <c r="A15" t="s">
        <v>83</v>
      </c>
      <c r="B15" t="s">
        <v>93</v>
      </c>
      <c r="C15" t="s">
        <v>27</v>
      </c>
      <c r="D15" s="6">
        <v>444</v>
      </c>
    </row>
    <row r="16" spans="1:9" ht="15.75" thickBot="1" x14ac:dyDescent="0.3">
      <c r="A16" t="s">
        <v>83</v>
      </c>
      <c r="B16" t="s">
        <v>105</v>
      </c>
      <c r="C16" t="s">
        <v>81</v>
      </c>
      <c r="D16" s="6">
        <v>18</v>
      </c>
    </row>
    <row r="17" spans="1:9" x14ac:dyDescent="0.25">
      <c r="A17" s="38" t="s">
        <v>107</v>
      </c>
      <c r="B17" s="38" t="s">
        <v>108</v>
      </c>
      <c r="C17" s="38" t="s">
        <v>109</v>
      </c>
      <c r="D17" s="39">
        <v>564.88</v>
      </c>
    </row>
    <row r="18" spans="1:9" x14ac:dyDescent="0.25">
      <c r="A18" t="s">
        <v>107</v>
      </c>
      <c r="B18" t="s">
        <v>110</v>
      </c>
      <c r="C18" t="s">
        <v>111</v>
      </c>
      <c r="D18" s="6">
        <v>141.19999999999999</v>
      </c>
    </row>
    <row r="19" spans="1:9" x14ac:dyDescent="0.25">
      <c r="A19" t="s">
        <v>114</v>
      </c>
      <c r="B19" t="s">
        <v>115</v>
      </c>
      <c r="C19" t="s">
        <v>116</v>
      </c>
      <c r="D19" s="6">
        <v>3</v>
      </c>
    </row>
    <row r="20" spans="1:9" x14ac:dyDescent="0.25">
      <c r="A20" t="s">
        <v>114</v>
      </c>
      <c r="B20" t="s">
        <v>117</v>
      </c>
      <c r="C20" t="s">
        <v>118</v>
      </c>
      <c r="D20" s="6">
        <v>239</v>
      </c>
    </row>
    <row r="21" spans="1:9" x14ac:dyDescent="0.25">
      <c r="A21" t="s">
        <v>114</v>
      </c>
      <c r="B21" t="s">
        <v>119</v>
      </c>
      <c r="C21" t="s">
        <v>120</v>
      </c>
      <c r="D21" s="6">
        <v>13.84</v>
      </c>
    </row>
    <row r="22" spans="1:9" x14ac:dyDescent="0.25">
      <c r="A22" t="s">
        <v>114</v>
      </c>
      <c r="B22" t="s">
        <v>121</v>
      </c>
      <c r="C22" t="s">
        <v>122</v>
      </c>
      <c r="D22" s="6">
        <v>50</v>
      </c>
      <c r="F22" s="29">
        <v>420</v>
      </c>
      <c r="H22" t="s">
        <v>114</v>
      </c>
      <c r="I22" t="s">
        <v>99</v>
      </c>
    </row>
    <row r="23" spans="1:9" x14ac:dyDescent="0.25">
      <c r="A23" t="s">
        <v>123</v>
      </c>
      <c r="B23" t="s">
        <v>108</v>
      </c>
      <c r="C23" t="s">
        <v>124</v>
      </c>
      <c r="D23" s="6">
        <v>18.190000000000001</v>
      </c>
    </row>
    <row r="24" spans="1:9" x14ac:dyDescent="0.25">
      <c r="A24" t="s">
        <v>123</v>
      </c>
      <c r="B24" t="s">
        <v>110</v>
      </c>
      <c r="C24" t="s">
        <v>125</v>
      </c>
      <c r="D24" s="6">
        <v>51.15</v>
      </c>
    </row>
    <row r="25" spans="1:9" x14ac:dyDescent="0.25">
      <c r="A25" t="s">
        <v>123</v>
      </c>
      <c r="B25" t="s">
        <v>126</v>
      </c>
      <c r="C25" t="s">
        <v>127</v>
      </c>
      <c r="D25" s="6">
        <v>48</v>
      </c>
    </row>
    <row r="26" spans="1:9" x14ac:dyDescent="0.25">
      <c r="A26" t="s">
        <v>123</v>
      </c>
      <c r="B26" t="s">
        <v>126</v>
      </c>
      <c r="C26" t="s">
        <v>128</v>
      </c>
      <c r="D26" s="6">
        <v>309.60000000000002</v>
      </c>
      <c r="E26" s="29">
        <v>2000</v>
      </c>
      <c r="H26" t="s">
        <v>123</v>
      </c>
      <c r="I26" t="s">
        <v>97</v>
      </c>
    </row>
    <row r="27" spans="1:9" x14ac:dyDescent="0.25">
      <c r="A27" t="s">
        <v>138</v>
      </c>
      <c r="B27" t="s">
        <v>139</v>
      </c>
      <c r="C27" t="s">
        <v>140</v>
      </c>
      <c r="D27" s="6">
        <v>1740</v>
      </c>
      <c r="E27" s="29"/>
      <c r="F27" s="6">
        <v>4.25</v>
      </c>
      <c r="H27" t="s">
        <v>158</v>
      </c>
      <c r="I27" t="s">
        <v>151</v>
      </c>
    </row>
    <row r="28" spans="1:9" x14ac:dyDescent="0.25">
      <c r="A28" t="s">
        <v>138</v>
      </c>
      <c r="B28" t="s">
        <v>141</v>
      </c>
      <c r="C28" t="s">
        <v>36</v>
      </c>
      <c r="D28" s="6">
        <v>270</v>
      </c>
      <c r="E28" s="29"/>
    </row>
    <row r="29" spans="1:9" x14ac:dyDescent="0.25">
      <c r="A29" t="s">
        <v>142</v>
      </c>
      <c r="B29" t="s">
        <v>143</v>
      </c>
      <c r="C29" t="s">
        <v>144</v>
      </c>
      <c r="D29" s="6">
        <v>47</v>
      </c>
      <c r="E29" s="29"/>
    </row>
    <row r="30" spans="1:9" x14ac:dyDescent="0.25">
      <c r="A30" t="s">
        <v>145</v>
      </c>
      <c r="B30" t="s">
        <v>93</v>
      </c>
      <c r="C30" t="s">
        <v>27</v>
      </c>
      <c r="D30" s="6">
        <v>444</v>
      </c>
      <c r="E30" s="29"/>
    </row>
    <row r="31" spans="1:9" x14ac:dyDescent="0.25">
      <c r="A31" t="s">
        <v>145</v>
      </c>
      <c r="B31" t="s">
        <v>148</v>
      </c>
      <c r="C31" t="s">
        <v>99</v>
      </c>
      <c r="D31" s="29">
        <v>12000</v>
      </c>
      <c r="E31" s="29"/>
    </row>
    <row r="32" spans="1:9" x14ac:dyDescent="0.25">
      <c r="A32" t="s">
        <v>145</v>
      </c>
      <c r="B32" t="s">
        <v>150</v>
      </c>
      <c r="C32" t="s">
        <v>151</v>
      </c>
      <c r="D32" s="40">
        <v>7</v>
      </c>
      <c r="E32" s="29"/>
    </row>
    <row r="33" spans="1:9" x14ac:dyDescent="0.25">
      <c r="A33" t="s">
        <v>152</v>
      </c>
      <c r="B33" t="s">
        <v>84</v>
      </c>
      <c r="C33" t="s">
        <v>85</v>
      </c>
      <c r="D33" s="40">
        <v>30</v>
      </c>
      <c r="E33" s="29"/>
    </row>
    <row r="34" spans="1:9" x14ac:dyDescent="0.25">
      <c r="A34" t="s">
        <v>152</v>
      </c>
      <c r="B34" t="s">
        <v>93</v>
      </c>
      <c r="C34" t="s">
        <v>153</v>
      </c>
      <c r="D34" s="40">
        <v>444</v>
      </c>
      <c r="E34" s="29"/>
    </row>
    <row r="35" spans="1:9" x14ac:dyDescent="0.25">
      <c r="A35" t="s">
        <v>152</v>
      </c>
      <c r="B35" t="s">
        <v>154</v>
      </c>
      <c r="C35" t="s">
        <v>155</v>
      </c>
      <c r="D35" s="40">
        <v>108</v>
      </c>
      <c r="E35" s="29"/>
    </row>
    <row r="36" spans="1:9" x14ac:dyDescent="0.25">
      <c r="A36" s="2" t="s">
        <v>9</v>
      </c>
      <c r="D36" s="5">
        <f>SUM(D9:D35)</f>
        <v>19232.5</v>
      </c>
      <c r="E36" s="5">
        <v>5000</v>
      </c>
      <c r="F36" s="41">
        <v>424.25</v>
      </c>
      <c r="G36" s="5">
        <f>SUM(D36:F36)</f>
        <v>24656.75</v>
      </c>
      <c r="H36" s="6"/>
    </row>
    <row r="41" spans="1:9" x14ac:dyDescent="0.25">
      <c r="A41" s="2" t="s">
        <v>10</v>
      </c>
      <c r="D41" s="1" t="s">
        <v>0</v>
      </c>
      <c r="E41" s="1" t="s">
        <v>1</v>
      </c>
      <c r="F41" s="1" t="s">
        <v>2</v>
      </c>
    </row>
    <row r="42" spans="1:9" x14ac:dyDescent="0.25">
      <c r="A42" t="s">
        <v>96</v>
      </c>
      <c r="B42" t="s">
        <v>98</v>
      </c>
      <c r="C42" t="s">
        <v>99</v>
      </c>
      <c r="D42" s="29">
        <v>3000</v>
      </c>
      <c r="F42" s="6">
        <v>5</v>
      </c>
      <c r="H42" t="s">
        <v>76</v>
      </c>
      <c r="I42" t="s">
        <v>77</v>
      </c>
    </row>
    <row r="43" spans="1:9" x14ac:dyDescent="0.25">
      <c r="A43" t="s">
        <v>114</v>
      </c>
      <c r="B43" t="s">
        <v>129</v>
      </c>
      <c r="C43" t="s">
        <v>130</v>
      </c>
      <c r="D43" s="6">
        <v>420</v>
      </c>
      <c r="E43" s="6">
        <v>2496.6999999999998</v>
      </c>
      <c r="H43" t="s">
        <v>112</v>
      </c>
      <c r="I43" t="s">
        <v>113</v>
      </c>
    </row>
    <row r="44" spans="1:9" x14ac:dyDescent="0.25">
      <c r="A44" t="s">
        <v>123</v>
      </c>
      <c r="B44" t="s">
        <v>98</v>
      </c>
      <c r="C44" t="s">
        <v>99</v>
      </c>
      <c r="D44" s="29">
        <v>2000</v>
      </c>
      <c r="F44" s="6">
        <v>10</v>
      </c>
      <c r="H44" t="s">
        <v>138</v>
      </c>
      <c r="I44" t="s">
        <v>77</v>
      </c>
    </row>
    <row r="45" spans="1:9" x14ac:dyDescent="0.25">
      <c r="A45" t="s">
        <v>142</v>
      </c>
      <c r="B45" t="s">
        <v>146</v>
      </c>
      <c r="C45" t="s">
        <v>147</v>
      </c>
      <c r="D45" s="6">
        <v>14038.5</v>
      </c>
    </row>
    <row r="46" spans="1:9" x14ac:dyDescent="0.25">
      <c r="A46" t="s">
        <v>145</v>
      </c>
      <c r="B46" t="s">
        <v>149</v>
      </c>
      <c r="C46" t="s">
        <v>99</v>
      </c>
      <c r="E46" s="29">
        <v>12000</v>
      </c>
      <c r="F46" s="6">
        <v>5</v>
      </c>
      <c r="H46" t="s">
        <v>159</v>
      </c>
      <c r="I46" t="s">
        <v>77</v>
      </c>
    </row>
    <row r="47" spans="1:9" x14ac:dyDescent="0.25">
      <c r="A47" s="2" t="s">
        <v>11</v>
      </c>
      <c r="D47" s="5">
        <f>SUM(D42:D45)</f>
        <v>19458.5</v>
      </c>
      <c r="E47" s="5">
        <v>14496.7</v>
      </c>
      <c r="F47" s="5">
        <v>20</v>
      </c>
      <c r="G47" s="5">
        <f>SUM(D47:F47)</f>
        <v>33975.199999999997</v>
      </c>
      <c r="H47" s="5"/>
    </row>
    <row r="49" spans="1:7" ht="15.75" thickBot="1" x14ac:dyDescent="0.3"/>
    <row r="50" spans="1:7" ht="16.5" thickTop="1" thickBot="1" x14ac:dyDescent="0.3">
      <c r="A50" s="2" t="s">
        <v>12</v>
      </c>
      <c r="D50" s="3">
        <v>1930.38</v>
      </c>
      <c r="E50" s="3">
        <v>29814.62</v>
      </c>
      <c r="F50" s="3">
        <v>2087.54</v>
      </c>
      <c r="G50" s="3">
        <f>SUM(D50:F50)</f>
        <v>33832.54</v>
      </c>
    </row>
    <row r="51" spans="1:7" ht="15.75" thickTop="1" x14ac:dyDescent="0.25"/>
  </sheetData>
  <sheetProtection algorithmName="SHA-512" hashValue="CiJluavy5ugRHVABTplaEG8ZGJ2ZPXYF6ujigCvNAWfjc9XsAvkqsdb7LQBwAg4gwic5ME17KYoIZPyDR7M0xA==" saltValue="bcMk8X4Fzf+BMygvqSkSm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B8AC-5E3D-46F6-9D56-20B1C816A8B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6A6E1-E192-475C-937B-9F7D1A71FE5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219D-54CB-4D48-A2C3-44F51FFF509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83C5-B367-4908-A9C2-FDEB0ADB1B91}">
  <dimension ref="A1:AK51"/>
  <sheetViews>
    <sheetView workbookViewId="0">
      <pane ySplit="4" topLeftCell="A23" activePane="bottomLeft" state="frozen"/>
      <selection pane="bottomLeft" activeCell="K40" sqref="K40"/>
    </sheetView>
  </sheetViews>
  <sheetFormatPr defaultRowHeight="15" x14ac:dyDescent="0.25"/>
  <cols>
    <col min="1" max="1" width="9.7109375" style="8" customWidth="1"/>
    <col min="3" max="3" width="25.5703125" customWidth="1"/>
    <col min="4" max="4" width="23.28515625" customWidth="1"/>
    <col min="5" max="6" width="9.140625" style="6"/>
    <col min="7" max="7" width="13.140625" style="6" customWidth="1"/>
    <col min="8" max="22" width="9.140625" style="6"/>
    <col min="23" max="23" width="11.28515625" style="6" customWidth="1"/>
    <col min="24" max="24" width="9.140625" style="6"/>
    <col min="25" max="25" width="9.42578125" style="6" customWidth="1"/>
    <col min="26" max="26" width="9.140625" style="6"/>
    <col min="27" max="27" width="11.140625" style="6" customWidth="1"/>
    <col min="28" max="28" width="10.85546875" style="6" customWidth="1"/>
    <col min="29" max="30" width="9.140625" style="6"/>
    <col min="31" max="31" width="11.7109375" style="6" customWidth="1"/>
    <col min="32" max="37" width="9.140625" style="6"/>
  </cols>
  <sheetData>
    <row r="1" spans="1:37" ht="16.5" thickTop="1" thickBot="1" x14ac:dyDescent="0.3">
      <c r="A1" s="7" t="s">
        <v>13</v>
      </c>
      <c r="B1" s="8"/>
      <c r="C1" s="8"/>
      <c r="D1" s="8"/>
      <c r="F1" s="3">
        <v>1704.38</v>
      </c>
    </row>
    <row r="2" spans="1:37" ht="15.75" thickTop="1" x14ac:dyDescent="0.25"/>
    <row r="4" spans="1:37" ht="60.75" thickBot="1" x14ac:dyDescent="0.3">
      <c r="A4" s="9" t="s">
        <v>14</v>
      </c>
      <c r="B4" s="8"/>
      <c r="C4" s="8"/>
      <c r="D4" s="8"/>
      <c r="H4" s="10" t="s">
        <v>15</v>
      </c>
      <c r="I4" s="10" t="s">
        <v>16</v>
      </c>
      <c r="J4" s="10" t="s">
        <v>79</v>
      </c>
      <c r="K4" s="10" t="s">
        <v>17</v>
      </c>
      <c r="L4" s="10" t="s">
        <v>18</v>
      </c>
      <c r="M4" s="10" t="s">
        <v>19</v>
      </c>
      <c r="N4" s="10" t="s">
        <v>20</v>
      </c>
      <c r="O4" s="10" t="s">
        <v>21</v>
      </c>
      <c r="P4" s="10" t="s">
        <v>22</v>
      </c>
      <c r="Q4" s="10" t="s">
        <v>23</v>
      </c>
      <c r="R4" s="11" t="s">
        <v>24</v>
      </c>
      <c r="S4" s="11" t="s">
        <v>25</v>
      </c>
      <c r="T4" s="11" t="s">
        <v>26</v>
      </c>
      <c r="U4" s="10" t="s">
        <v>27</v>
      </c>
      <c r="V4" s="11" t="s">
        <v>28</v>
      </c>
      <c r="W4" s="10" t="s">
        <v>29</v>
      </c>
      <c r="X4" s="10" t="s">
        <v>30</v>
      </c>
      <c r="Y4" s="10" t="s">
        <v>80</v>
      </c>
      <c r="Z4" s="10" t="s">
        <v>81</v>
      </c>
      <c r="AA4" s="10" t="s">
        <v>31</v>
      </c>
      <c r="AB4" s="10" t="s">
        <v>32</v>
      </c>
      <c r="AC4" s="10" t="s">
        <v>33</v>
      </c>
      <c r="AD4" s="10" t="s">
        <v>34</v>
      </c>
      <c r="AE4" s="11" t="s">
        <v>35</v>
      </c>
      <c r="AF4" s="10" t="s">
        <v>36</v>
      </c>
      <c r="AG4" s="10" t="s">
        <v>37</v>
      </c>
      <c r="AH4" s="10" t="s">
        <v>38</v>
      </c>
      <c r="AI4" s="11" t="s">
        <v>39</v>
      </c>
      <c r="AJ4" s="10" t="s">
        <v>101</v>
      </c>
      <c r="AK4" s="28" t="s">
        <v>82</v>
      </c>
    </row>
    <row r="5" spans="1:37" ht="15.75" thickTop="1" x14ac:dyDescent="0.25">
      <c r="AK5" s="31"/>
    </row>
    <row r="6" spans="1:37" x14ac:dyDescent="0.25">
      <c r="A6" s="9" t="s">
        <v>40</v>
      </c>
      <c r="B6" s="12" t="s">
        <v>41</v>
      </c>
      <c r="C6" s="9" t="s">
        <v>6</v>
      </c>
      <c r="D6" s="9" t="s">
        <v>7</v>
      </c>
      <c r="E6" s="1" t="s">
        <v>8</v>
      </c>
      <c r="F6" s="1" t="s">
        <v>42</v>
      </c>
      <c r="G6" s="1" t="s">
        <v>43</v>
      </c>
    </row>
    <row r="7" spans="1:37" x14ac:dyDescent="0.25">
      <c r="B7" t="s">
        <v>76</v>
      </c>
      <c r="C7" t="s">
        <v>94</v>
      </c>
      <c r="D7" t="s">
        <v>95</v>
      </c>
      <c r="E7" s="6">
        <v>730</v>
      </c>
      <c r="F7" s="6">
        <v>0</v>
      </c>
      <c r="G7" s="6">
        <v>730</v>
      </c>
      <c r="AC7" s="6">
        <v>730</v>
      </c>
    </row>
    <row r="8" spans="1:37" x14ac:dyDescent="0.25">
      <c r="A8" s="8">
        <v>1</v>
      </c>
      <c r="B8" t="s">
        <v>83</v>
      </c>
      <c r="C8" t="s">
        <v>84</v>
      </c>
      <c r="D8" t="s">
        <v>85</v>
      </c>
      <c r="E8" s="6">
        <v>30</v>
      </c>
      <c r="F8" s="6">
        <v>0</v>
      </c>
      <c r="G8" s="6">
        <v>30</v>
      </c>
      <c r="L8" s="6">
        <v>30</v>
      </c>
    </row>
    <row r="9" spans="1:37" x14ac:dyDescent="0.25">
      <c r="A9" s="8">
        <v>2</v>
      </c>
      <c r="B9" t="s">
        <v>83</v>
      </c>
      <c r="C9" t="s">
        <v>86</v>
      </c>
      <c r="D9" t="s">
        <v>87</v>
      </c>
      <c r="E9" s="6">
        <v>420</v>
      </c>
      <c r="F9" s="6">
        <v>70</v>
      </c>
      <c r="G9" s="6">
        <v>350</v>
      </c>
      <c r="AD9" s="6">
        <v>420</v>
      </c>
    </row>
    <row r="10" spans="1:37" x14ac:dyDescent="0.25">
      <c r="A10" s="8">
        <v>3</v>
      </c>
      <c r="B10" t="s">
        <v>83</v>
      </c>
      <c r="C10" t="s">
        <v>88</v>
      </c>
      <c r="D10" t="s">
        <v>89</v>
      </c>
      <c r="E10" s="6">
        <v>713.42</v>
      </c>
      <c r="F10" s="6">
        <v>63.55</v>
      </c>
      <c r="G10" s="6">
        <v>649.87</v>
      </c>
      <c r="H10" s="6">
        <v>305.76</v>
      </c>
      <c r="AE10" s="6">
        <v>332.11</v>
      </c>
    </row>
    <row r="11" spans="1:37" x14ac:dyDescent="0.25">
      <c r="A11" s="8">
        <v>4</v>
      </c>
      <c r="B11" t="s">
        <v>83</v>
      </c>
      <c r="C11" t="s">
        <v>90</v>
      </c>
      <c r="D11" t="s">
        <v>91</v>
      </c>
      <c r="E11" s="6">
        <v>52.8</v>
      </c>
      <c r="F11" s="6">
        <v>8.8000000000000007</v>
      </c>
      <c r="G11" s="6">
        <v>44</v>
      </c>
      <c r="X11" s="6">
        <v>52.8</v>
      </c>
    </row>
    <row r="12" spans="1:37" x14ac:dyDescent="0.25">
      <c r="A12" s="8">
        <v>5</v>
      </c>
      <c r="B12" t="s">
        <v>83</v>
      </c>
      <c r="C12" t="s">
        <v>92</v>
      </c>
      <c r="D12" t="s">
        <v>25</v>
      </c>
      <c r="E12" s="6">
        <v>295.42</v>
      </c>
      <c r="F12" s="6">
        <v>14.07</v>
      </c>
      <c r="G12" s="6">
        <v>281.35000000000002</v>
      </c>
      <c r="S12" s="6">
        <v>295.42</v>
      </c>
    </row>
    <row r="13" spans="1:37" x14ac:dyDescent="0.25">
      <c r="A13" s="8">
        <v>6</v>
      </c>
      <c r="B13" t="s">
        <v>83</v>
      </c>
      <c r="C13" t="s">
        <v>93</v>
      </c>
      <c r="D13" t="s">
        <v>27</v>
      </c>
      <c r="E13" s="6">
        <v>444</v>
      </c>
      <c r="F13" s="6">
        <v>74</v>
      </c>
      <c r="G13" s="6">
        <v>370</v>
      </c>
      <c r="U13" s="6">
        <v>444</v>
      </c>
    </row>
    <row r="14" spans="1:37" x14ac:dyDescent="0.25">
      <c r="A14" s="8">
        <v>7</v>
      </c>
      <c r="B14" t="s">
        <v>83</v>
      </c>
      <c r="C14" t="s">
        <v>106</v>
      </c>
      <c r="D14" t="s">
        <v>81</v>
      </c>
      <c r="E14" s="6">
        <v>18</v>
      </c>
      <c r="F14" s="6">
        <v>3</v>
      </c>
      <c r="G14" s="6">
        <v>15</v>
      </c>
      <c r="Z14" s="6">
        <v>18</v>
      </c>
    </row>
    <row r="15" spans="1:37" x14ac:dyDescent="0.25">
      <c r="A15" s="8">
        <v>8</v>
      </c>
      <c r="B15" t="s">
        <v>107</v>
      </c>
      <c r="C15" t="s">
        <v>108</v>
      </c>
      <c r="D15" t="s">
        <v>109</v>
      </c>
      <c r="E15" s="6">
        <v>564.88</v>
      </c>
      <c r="F15" s="6">
        <v>0</v>
      </c>
      <c r="G15" s="6">
        <v>564.88</v>
      </c>
      <c r="N15" s="6">
        <v>564.88</v>
      </c>
    </row>
    <row r="16" spans="1:37" x14ac:dyDescent="0.25">
      <c r="A16" s="8">
        <v>8</v>
      </c>
      <c r="B16" t="s">
        <v>107</v>
      </c>
      <c r="C16" t="s">
        <v>110</v>
      </c>
      <c r="D16" t="s">
        <v>111</v>
      </c>
      <c r="E16" s="6">
        <v>141.19999999999999</v>
      </c>
      <c r="F16" s="6">
        <v>0</v>
      </c>
      <c r="G16" s="6">
        <v>141.19999999999999</v>
      </c>
      <c r="N16" s="6">
        <v>141.19999999999999</v>
      </c>
    </row>
    <row r="17" spans="1:36" x14ac:dyDescent="0.25">
      <c r="B17" t="s">
        <v>114</v>
      </c>
      <c r="C17" t="s">
        <v>115</v>
      </c>
      <c r="D17" t="s">
        <v>116</v>
      </c>
      <c r="E17" s="6">
        <v>3</v>
      </c>
      <c r="F17" s="6">
        <v>0</v>
      </c>
      <c r="G17" s="6">
        <v>3</v>
      </c>
      <c r="P17" s="6">
        <v>3</v>
      </c>
    </row>
    <row r="18" spans="1:36" x14ac:dyDescent="0.25">
      <c r="A18" s="8">
        <v>9</v>
      </c>
      <c r="B18" t="s">
        <v>114</v>
      </c>
      <c r="C18" t="s">
        <v>117</v>
      </c>
      <c r="D18" t="s">
        <v>118</v>
      </c>
      <c r="E18" s="6">
        <v>239</v>
      </c>
      <c r="F18" s="6">
        <v>39.83</v>
      </c>
      <c r="G18" s="6">
        <v>199.17</v>
      </c>
      <c r="AJ18" s="6">
        <v>239</v>
      </c>
    </row>
    <row r="19" spans="1:36" x14ac:dyDescent="0.25">
      <c r="A19" s="8">
        <v>10</v>
      </c>
      <c r="B19" t="s">
        <v>114</v>
      </c>
      <c r="C19" t="s">
        <v>119</v>
      </c>
      <c r="D19" t="s">
        <v>120</v>
      </c>
      <c r="E19" s="6">
        <v>13.84</v>
      </c>
      <c r="F19" s="6">
        <v>2.31</v>
      </c>
      <c r="G19" s="6">
        <v>11.53</v>
      </c>
      <c r="M19" s="6">
        <v>13.84</v>
      </c>
    </row>
    <row r="20" spans="1:36" x14ac:dyDescent="0.25">
      <c r="A20" s="8">
        <v>11</v>
      </c>
      <c r="B20" t="s">
        <v>114</v>
      </c>
      <c r="C20" t="s">
        <v>121</v>
      </c>
      <c r="D20" t="s">
        <v>122</v>
      </c>
      <c r="E20" s="6">
        <v>50</v>
      </c>
      <c r="F20" s="6">
        <v>0</v>
      </c>
      <c r="G20" s="6">
        <v>50</v>
      </c>
      <c r="M20" s="6">
        <v>50</v>
      </c>
    </row>
    <row r="21" spans="1:36" x14ac:dyDescent="0.25">
      <c r="A21" s="8">
        <v>8</v>
      </c>
      <c r="B21" t="s">
        <v>123</v>
      </c>
      <c r="C21" t="s">
        <v>108</v>
      </c>
      <c r="D21" t="s">
        <v>124</v>
      </c>
      <c r="E21" s="6">
        <v>18.190000000000001</v>
      </c>
      <c r="F21" s="6">
        <v>0</v>
      </c>
      <c r="G21" s="6">
        <v>18.190000000000001</v>
      </c>
      <c r="N21" s="6">
        <v>18.190000000000001</v>
      </c>
    </row>
    <row r="22" spans="1:36" x14ac:dyDescent="0.25">
      <c r="A22" s="8">
        <v>8</v>
      </c>
      <c r="B22" t="s">
        <v>123</v>
      </c>
      <c r="C22" t="s">
        <v>110</v>
      </c>
      <c r="D22" t="s">
        <v>125</v>
      </c>
      <c r="E22" s="6">
        <v>51.15</v>
      </c>
      <c r="F22" s="6">
        <v>0</v>
      </c>
      <c r="G22" s="6">
        <v>51.15</v>
      </c>
      <c r="N22" s="6">
        <v>51.15</v>
      </c>
    </row>
    <row r="23" spans="1:36" x14ac:dyDescent="0.25">
      <c r="A23" s="8">
        <v>12</v>
      </c>
      <c r="B23" t="s">
        <v>123</v>
      </c>
      <c r="C23" t="s">
        <v>126</v>
      </c>
      <c r="D23" t="s">
        <v>127</v>
      </c>
      <c r="E23" s="6">
        <v>48</v>
      </c>
      <c r="F23" s="6">
        <v>8</v>
      </c>
      <c r="G23" s="6">
        <v>40</v>
      </c>
      <c r="AJ23" s="6">
        <v>48</v>
      </c>
    </row>
    <row r="24" spans="1:36" x14ac:dyDescent="0.25">
      <c r="A24" s="8">
        <v>13</v>
      </c>
      <c r="B24" t="s">
        <v>123</v>
      </c>
      <c r="C24" t="s">
        <v>126</v>
      </c>
      <c r="D24" t="s">
        <v>128</v>
      </c>
      <c r="E24" s="6">
        <v>309.60000000000002</v>
      </c>
      <c r="F24" s="6">
        <v>56</v>
      </c>
      <c r="G24" s="6">
        <v>253.6</v>
      </c>
      <c r="AI24" s="6">
        <v>309.60000000000002</v>
      </c>
    </row>
    <row r="25" spans="1:36" x14ac:dyDescent="0.25">
      <c r="A25" s="8">
        <v>14</v>
      </c>
      <c r="B25" t="s">
        <v>138</v>
      </c>
      <c r="C25" t="s">
        <v>139</v>
      </c>
      <c r="D25" t="s">
        <v>140</v>
      </c>
      <c r="E25" s="6">
        <v>1740</v>
      </c>
      <c r="F25" s="6">
        <v>0</v>
      </c>
      <c r="G25" s="6">
        <v>1740</v>
      </c>
      <c r="AA25" s="6">
        <v>1740</v>
      </c>
    </row>
    <row r="26" spans="1:36" x14ac:dyDescent="0.25">
      <c r="A26" s="8">
        <v>15</v>
      </c>
      <c r="B26" t="s">
        <v>138</v>
      </c>
      <c r="C26" t="s">
        <v>141</v>
      </c>
      <c r="D26" t="s">
        <v>36</v>
      </c>
      <c r="E26" s="6">
        <v>270</v>
      </c>
      <c r="F26" s="6">
        <v>0</v>
      </c>
      <c r="G26" s="6">
        <v>270</v>
      </c>
      <c r="AF26" s="6">
        <v>270</v>
      </c>
    </row>
    <row r="27" spans="1:36" x14ac:dyDescent="0.25">
      <c r="B27" t="s">
        <v>142</v>
      </c>
      <c r="C27" t="s">
        <v>143</v>
      </c>
      <c r="D27" t="s">
        <v>144</v>
      </c>
      <c r="E27" s="6">
        <v>47</v>
      </c>
      <c r="F27" s="6">
        <v>0</v>
      </c>
      <c r="G27" s="6">
        <v>47</v>
      </c>
      <c r="V27" s="6">
        <v>47</v>
      </c>
    </row>
    <row r="28" spans="1:36" x14ac:dyDescent="0.25">
      <c r="A28" s="8">
        <v>16</v>
      </c>
      <c r="B28" t="s">
        <v>145</v>
      </c>
      <c r="C28" t="s">
        <v>93</v>
      </c>
      <c r="D28" t="s">
        <v>27</v>
      </c>
      <c r="E28" s="6">
        <v>444</v>
      </c>
      <c r="F28" s="6">
        <v>74</v>
      </c>
      <c r="G28" s="6">
        <v>370</v>
      </c>
      <c r="U28" s="6">
        <v>444</v>
      </c>
    </row>
    <row r="29" spans="1:36" x14ac:dyDescent="0.25">
      <c r="B29" t="s">
        <v>145</v>
      </c>
      <c r="C29" t="s">
        <v>148</v>
      </c>
      <c r="D29" t="s">
        <v>99</v>
      </c>
      <c r="E29" s="29">
        <v>12000</v>
      </c>
      <c r="F29" s="6">
        <v>0</v>
      </c>
      <c r="G29" s="29">
        <v>12000</v>
      </c>
    </row>
    <row r="30" spans="1:36" x14ac:dyDescent="0.25">
      <c r="B30" t="s">
        <v>145</v>
      </c>
      <c r="C30" t="s">
        <v>156</v>
      </c>
      <c r="D30" t="s">
        <v>157</v>
      </c>
      <c r="E30" s="40">
        <v>7</v>
      </c>
      <c r="F30" s="6">
        <v>0</v>
      </c>
      <c r="G30" s="40">
        <v>7</v>
      </c>
      <c r="I30" s="6">
        <v>7</v>
      </c>
    </row>
    <row r="31" spans="1:36" x14ac:dyDescent="0.25">
      <c r="A31" s="8">
        <v>17</v>
      </c>
      <c r="B31" t="s">
        <v>152</v>
      </c>
      <c r="C31" t="s">
        <v>84</v>
      </c>
      <c r="D31" t="s">
        <v>85</v>
      </c>
      <c r="E31" s="40">
        <v>30</v>
      </c>
      <c r="F31" s="6">
        <v>0</v>
      </c>
      <c r="G31" s="40">
        <v>30</v>
      </c>
      <c r="L31" s="6">
        <v>30</v>
      </c>
    </row>
    <row r="32" spans="1:36" x14ac:dyDescent="0.25">
      <c r="A32" s="8">
        <v>18</v>
      </c>
      <c r="B32" t="s">
        <v>152</v>
      </c>
      <c r="C32" t="s">
        <v>93</v>
      </c>
      <c r="D32" t="s">
        <v>153</v>
      </c>
      <c r="E32" s="40">
        <v>444</v>
      </c>
      <c r="F32" s="6">
        <v>74</v>
      </c>
      <c r="G32" s="40">
        <v>370</v>
      </c>
      <c r="U32" s="6">
        <v>444</v>
      </c>
    </row>
    <row r="33" spans="1:37" ht="15.75" thickBot="1" x14ac:dyDescent="0.3">
      <c r="A33" s="8">
        <v>19</v>
      </c>
      <c r="B33" t="s">
        <v>152</v>
      </c>
      <c r="C33" t="s">
        <v>154</v>
      </c>
      <c r="D33" t="s">
        <v>155</v>
      </c>
      <c r="E33" s="40">
        <v>108</v>
      </c>
      <c r="F33" s="6">
        <v>18</v>
      </c>
      <c r="G33" s="40">
        <v>90</v>
      </c>
      <c r="U33" s="6">
        <v>108</v>
      </c>
    </row>
    <row r="34" spans="1:37" ht="16.5" thickTop="1" thickBot="1" x14ac:dyDescent="0.3">
      <c r="D34" s="13" t="s">
        <v>3</v>
      </c>
      <c r="E34" s="3">
        <f>SUM(E7:E33)</f>
        <v>19232.5</v>
      </c>
      <c r="F34" s="3">
        <f>SUM(F7:F33)</f>
        <v>505.56</v>
      </c>
      <c r="G34" s="3">
        <f>SUM(G7:G33)</f>
        <v>18726.940000000002</v>
      </c>
      <c r="H34" s="30"/>
      <c r="I34" s="30">
        <v>7</v>
      </c>
      <c r="J34" s="30"/>
      <c r="K34" s="30"/>
      <c r="L34" s="30">
        <v>60</v>
      </c>
      <c r="M34" s="30">
        <v>63.84</v>
      </c>
      <c r="N34" s="30">
        <f>SUM(N15:N24)</f>
        <v>775.42</v>
      </c>
      <c r="O34" s="30"/>
      <c r="P34" s="30">
        <v>3</v>
      </c>
      <c r="Q34" s="30"/>
      <c r="R34" s="30"/>
      <c r="S34" s="30">
        <v>295.42</v>
      </c>
      <c r="T34" s="30"/>
      <c r="U34" s="30">
        <f>SUM(U13:U33)</f>
        <v>1440</v>
      </c>
      <c r="V34" s="30">
        <v>47</v>
      </c>
      <c r="W34" s="30"/>
      <c r="X34" s="30">
        <v>52.8</v>
      </c>
      <c r="Y34" s="30"/>
      <c r="Z34" s="30">
        <v>18</v>
      </c>
      <c r="AA34" s="30">
        <v>1740</v>
      </c>
      <c r="AB34" s="30"/>
      <c r="AC34" s="30">
        <v>730</v>
      </c>
      <c r="AD34" s="30">
        <v>420</v>
      </c>
      <c r="AE34" s="30">
        <v>332.11</v>
      </c>
      <c r="AF34" s="30">
        <v>270</v>
      </c>
      <c r="AG34" s="30"/>
      <c r="AH34" s="30"/>
      <c r="AI34" s="30">
        <v>309.60000000000002</v>
      </c>
      <c r="AJ34" s="30">
        <f>SUM(AJ18:AJ24)</f>
        <v>287</v>
      </c>
      <c r="AK34" s="30"/>
    </row>
    <row r="35" spans="1:37" ht="15.75" thickTop="1" x14ac:dyDescent="0.25"/>
    <row r="36" spans="1:37" x14ac:dyDescent="0.25">
      <c r="D36" s="8" t="s">
        <v>44</v>
      </c>
      <c r="H36" s="6">
        <v>600</v>
      </c>
      <c r="I36" s="6">
        <v>138</v>
      </c>
      <c r="J36" s="6">
        <v>50</v>
      </c>
      <c r="K36" s="6">
        <v>230</v>
      </c>
      <c r="L36" s="6">
        <v>500</v>
      </c>
      <c r="M36" s="6">
        <v>75</v>
      </c>
      <c r="N36" s="6">
        <v>8744</v>
      </c>
      <c r="O36" s="6">
        <v>300</v>
      </c>
      <c r="P36" s="6">
        <v>48</v>
      </c>
      <c r="Q36" s="6">
        <v>14</v>
      </c>
      <c r="R36" s="6">
        <v>749</v>
      </c>
      <c r="S36" s="6">
        <v>1400</v>
      </c>
      <c r="T36" s="6">
        <v>1600</v>
      </c>
      <c r="U36" s="6">
        <v>7860</v>
      </c>
      <c r="V36" s="6">
        <v>47</v>
      </c>
      <c r="W36" s="6">
        <v>600</v>
      </c>
      <c r="X36" s="6">
        <v>375</v>
      </c>
      <c r="Y36" s="6">
        <v>562</v>
      </c>
      <c r="Z36" s="6">
        <v>220</v>
      </c>
      <c r="AA36" s="32">
        <v>250</v>
      </c>
      <c r="AB36" s="6">
        <v>130</v>
      </c>
      <c r="AC36" s="6">
        <v>730</v>
      </c>
      <c r="AD36" s="32">
        <v>300</v>
      </c>
      <c r="AE36" s="6">
        <v>340</v>
      </c>
      <c r="AF36" s="6">
        <v>1000</v>
      </c>
      <c r="AG36" s="6">
        <v>350</v>
      </c>
      <c r="AH36" s="6">
        <v>0</v>
      </c>
      <c r="AI36" s="6">
        <v>400</v>
      </c>
      <c r="AJ36" s="6">
        <v>750</v>
      </c>
      <c r="AK36" s="6">
        <v>288</v>
      </c>
    </row>
    <row r="39" spans="1:37" x14ac:dyDescent="0.25">
      <c r="A39" s="7" t="s">
        <v>45</v>
      </c>
    </row>
    <row r="41" spans="1:37" x14ac:dyDescent="0.25">
      <c r="B41" s="12" t="s">
        <v>5</v>
      </c>
      <c r="C41" s="9" t="s">
        <v>46</v>
      </c>
      <c r="D41" s="9" t="s">
        <v>7</v>
      </c>
      <c r="E41" s="1" t="s">
        <v>8</v>
      </c>
    </row>
    <row r="42" spans="1:37" x14ac:dyDescent="0.25">
      <c r="B42" t="s">
        <v>96</v>
      </c>
      <c r="C42" t="s">
        <v>100</v>
      </c>
      <c r="D42" t="s">
        <v>97</v>
      </c>
      <c r="E42" s="29">
        <v>3000</v>
      </c>
    </row>
    <row r="43" spans="1:37" x14ac:dyDescent="0.25">
      <c r="B43" t="s">
        <v>114</v>
      </c>
      <c r="C43" t="s">
        <v>115</v>
      </c>
      <c r="D43" t="s">
        <v>130</v>
      </c>
      <c r="E43" s="6">
        <v>420</v>
      </c>
    </row>
    <row r="44" spans="1:37" x14ac:dyDescent="0.25">
      <c r="B44" t="s">
        <v>123</v>
      </c>
      <c r="C44" t="s">
        <v>100</v>
      </c>
      <c r="D44" t="s">
        <v>97</v>
      </c>
      <c r="E44" s="29">
        <v>2000</v>
      </c>
    </row>
    <row r="45" spans="1:37" x14ac:dyDescent="0.25">
      <c r="B45" t="s">
        <v>142</v>
      </c>
      <c r="C45" t="s">
        <v>146</v>
      </c>
      <c r="D45" t="s">
        <v>147</v>
      </c>
      <c r="E45" s="6">
        <v>14038.5</v>
      </c>
    </row>
    <row r="47" spans="1:37" ht="15.75" thickBot="1" x14ac:dyDescent="0.3"/>
    <row r="48" spans="1:37" ht="16.5" thickTop="1" thickBot="1" x14ac:dyDescent="0.3">
      <c r="D48" s="13" t="s">
        <v>3</v>
      </c>
      <c r="E48" s="3">
        <f>SUM(E42:E47)</f>
        <v>19458.5</v>
      </c>
    </row>
    <row r="49" spans="4:5" ht="15.75" thickTop="1" x14ac:dyDescent="0.25"/>
    <row r="51" spans="4:5" x14ac:dyDescent="0.25">
      <c r="D51" s="8" t="s">
        <v>47</v>
      </c>
      <c r="E51" s="6">
        <v>1930.38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B103-A005-4F9A-AF91-E8AB9D2BBC0B}">
  <dimension ref="A1:E13"/>
  <sheetViews>
    <sheetView workbookViewId="0">
      <selection activeCell="F20" sqref="F20"/>
    </sheetView>
  </sheetViews>
  <sheetFormatPr defaultRowHeight="15" x14ac:dyDescent="0.25"/>
  <cols>
    <col min="2" max="2" width="11.85546875" customWidth="1"/>
  </cols>
  <sheetData>
    <row r="1" spans="1:5" x14ac:dyDescent="0.25">
      <c r="A1" t="s">
        <v>5</v>
      </c>
      <c r="B1" t="s">
        <v>48</v>
      </c>
      <c r="C1" t="s">
        <v>45</v>
      </c>
      <c r="D1" t="s">
        <v>49</v>
      </c>
      <c r="E1" t="s">
        <v>50</v>
      </c>
    </row>
    <row r="2" spans="1:5" x14ac:dyDescent="0.25">
      <c r="A2" s="14" t="s">
        <v>76</v>
      </c>
      <c r="B2" s="35">
        <v>20317.919999999998</v>
      </c>
      <c r="C2" s="15">
        <v>0</v>
      </c>
      <c r="D2" s="15">
        <v>0</v>
      </c>
      <c r="E2" s="15">
        <v>20317.919999999998</v>
      </c>
    </row>
    <row r="3" spans="1:5" x14ac:dyDescent="0.25">
      <c r="A3" s="14" t="s">
        <v>96</v>
      </c>
      <c r="B3" s="34">
        <v>20317.919999999998</v>
      </c>
      <c r="C3" s="15">
        <v>0</v>
      </c>
      <c r="D3" s="16">
        <v>3000</v>
      </c>
      <c r="E3" s="15">
        <v>17317.919999999998</v>
      </c>
    </row>
    <row r="4" spans="1:5" x14ac:dyDescent="0.25">
      <c r="A4" s="14" t="s">
        <v>112</v>
      </c>
      <c r="B4" s="15">
        <v>17317.919999999998</v>
      </c>
      <c r="C4" s="17">
        <v>2496.6999999999998</v>
      </c>
      <c r="D4" s="17">
        <v>0</v>
      </c>
      <c r="E4" s="15">
        <v>19814.62</v>
      </c>
    </row>
    <row r="5" spans="1:5" x14ac:dyDescent="0.25">
      <c r="A5" s="14" t="s">
        <v>123</v>
      </c>
      <c r="B5" s="15">
        <v>19814.62</v>
      </c>
      <c r="C5" s="17">
        <v>0</v>
      </c>
      <c r="D5" s="18">
        <v>2000</v>
      </c>
      <c r="E5" s="15">
        <v>17814.62</v>
      </c>
    </row>
    <row r="6" spans="1:5" x14ac:dyDescent="0.25">
      <c r="A6" s="14"/>
      <c r="B6" s="15"/>
      <c r="C6" s="19"/>
      <c r="D6" s="18"/>
      <c r="E6" s="15"/>
    </row>
    <row r="7" spans="1:5" x14ac:dyDescent="0.25">
      <c r="A7" s="14"/>
      <c r="B7" s="15"/>
      <c r="C7" s="15"/>
      <c r="D7" s="18"/>
      <c r="E7" s="15"/>
    </row>
    <row r="8" spans="1:5" x14ac:dyDescent="0.25">
      <c r="A8" s="14"/>
      <c r="B8" s="15"/>
      <c r="C8" s="15"/>
      <c r="D8" s="18"/>
      <c r="E8" s="15"/>
    </row>
    <row r="9" spans="1:5" x14ac:dyDescent="0.25">
      <c r="A9" s="14"/>
      <c r="B9" s="14"/>
      <c r="C9" s="18"/>
      <c r="D9" s="14"/>
      <c r="E9" s="14"/>
    </row>
    <row r="10" spans="1:5" x14ac:dyDescent="0.25">
      <c r="A10" s="14"/>
      <c r="B10" s="14"/>
      <c r="C10" s="14"/>
      <c r="D10" s="14"/>
      <c r="E10" s="14"/>
    </row>
    <row r="11" spans="1:5" x14ac:dyDescent="0.25">
      <c r="A11" s="14"/>
      <c r="B11" s="14"/>
      <c r="C11" s="14"/>
      <c r="D11" s="14"/>
      <c r="E11" s="14"/>
    </row>
    <row r="12" spans="1:5" ht="15.75" thickBot="1" x14ac:dyDescent="0.3">
      <c r="A12" s="20"/>
      <c r="B12" s="20"/>
      <c r="C12" s="20"/>
      <c r="D12" s="21"/>
      <c r="E12" s="20"/>
    </row>
    <row r="13" spans="1:5" ht="15.75" thickBot="1" x14ac:dyDescent="0.3">
      <c r="A13" s="22"/>
      <c r="B13" s="22"/>
      <c r="C13" s="22"/>
      <c r="D13" s="23"/>
      <c r="E13" s="22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55D2-6184-41EA-A60D-6ED8180F4E6A}">
  <dimension ref="A1:E33"/>
  <sheetViews>
    <sheetView workbookViewId="0">
      <selection activeCell="K21" sqref="K21"/>
    </sheetView>
  </sheetViews>
  <sheetFormatPr defaultRowHeight="15" x14ac:dyDescent="0.25"/>
  <cols>
    <col min="1" max="1" width="10.85546875" customWidth="1"/>
    <col min="2" max="2" width="11.5703125" customWidth="1"/>
    <col min="3" max="3" width="14.42578125" customWidth="1"/>
    <col min="4" max="4" width="9.140625" style="19"/>
  </cols>
  <sheetData>
    <row r="1" spans="1:5" x14ac:dyDescent="0.25">
      <c r="A1" s="24" t="s">
        <v>51</v>
      </c>
    </row>
    <row r="2" spans="1:5" x14ac:dyDescent="0.25">
      <c r="A2" s="24" t="s">
        <v>52</v>
      </c>
    </row>
    <row r="3" spans="1:5" x14ac:dyDescent="0.25">
      <c r="A3" s="24" t="s">
        <v>78</v>
      </c>
    </row>
    <row r="5" spans="1:5" x14ac:dyDescent="0.25">
      <c r="A5" s="24" t="s">
        <v>53</v>
      </c>
      <c r="B5" s="6">
        <v>2491.79</v>
      </c>
    </row>
    <row r="7" spans="1:5" x14ac:dyDescent="0.25">
      <c r="A7" s="2" t="s">
        <v>45</v>
      </c>
    </row>
    <row r="8" spans="1:5" x14ac:dyDescent="0.25">
      <c r="B8" s="36" t="s">
        <v>54</v>
      </c>
      <c r="C8" s="1" t="s">
        <v>55</v>
      </c>
      <c r="D8" s="36" t="s">
        <v>56</v>
      </c>
      <c r="E8" s="36" t="s">
        <v>3</v>
      </c>
    </row>
    <row r="9" spans="1:5" x14ac:dyDescent="0.25">
      <c r="A9" t="s">
        <v>57</v>
      </c>
      <c r="B9" s="19">
        <v>5</v>
      </c>
      <c r="C9" s="19">
        <v>10</v>
      </c>
      <c r="D9" s="19">
        <v>0</v>
      </c>
      <c r="E9" s="19">
        <v>15</v>
      </c>
    </row>
    <row r="10" spans="1:5" x14ac:dyDescent="0.25">
      <c r="A10" t="s">
        <v>58</v>
      </c>
      <c r="B10" s="19">
        <v>5</v>
      </c>
      <c r="C10" s="19"/>
      <c r="E10" s="19">
        <v>5</v>
      </c>
    </row>
    <row r="11" spans="1:5" x14ac:dyDescent="0.25">
      <c r="A11" t="s">
        <v>59</v>
      </c>
      <c r="B11" s="19"/>
      <c r="C11" s="19"/>
      <c r="E11" s="19"/>
    </row>
    <row r="12" spans="1:5" x14ac:dyDescent="0.25">
      <c r="A12" t="s">
        <v>60</v>
      </c>
      <c r="B12" s="19"/>
      <c r="C12" s="19"/>
      <c r="E12" s="19"/>
    </row>
    <row r="13" spans="1:5" x14ac:dyDescent="0.25">
      <c r="A13" t="s">
        <v>61</v>
      </c>
      <c r="B13" s="19"/>
      <c r="C13" s="19"/>
      <c r="E13" s="19"/>
    </row>
    <row r="14" spans="1:5" x14ac:dyDescent="0.25">
      <c r="A14" t="s">
        <v>62</v>
      </c>
      <c r="B14" s="19"/>
      <c r="C14" s="19"/>
      <c r="E14" s="19"/>
    </row>
    <row r="15" spans="1:5" x14ac:dyDescent="0.25">
      <c r="A15" t="s">
        <v>63</v>
      </c>
      <c r="B15" s="19"/>
      <c r="C15" s="19"/>
      <c r="E15" s="19"/>
    </row>
    <row r="16" spans="1:5" x14ac:dyDescent="0.25">
      <c r="A16" t="s">
        <v>64</v>
      </c>
      <c r="B16" s="19"/>
      <c r="C16" s="19"/>
      <c r="E16" s="19"/>
    </row>
    <row r="17" spans="1:5" x14ac:dyDescent="0.25">
      <c r="A17" t="s">
        <v>65</v>
      </c>
      <c r="B17" s="19"/>
      <c r="C17" s="19"/>
      <c r="E17" s="19"/>
    </row>
    <row r="18" spans="1:5" x14ac:dyDescent="0.25">
      <c r="A18" t="s">
        <v>66</v>
      </c>
      <c r="B18" s="19"/>
      <c r="C18" s="19"/>
      <c r="E18" s="19"/>
    </row>
    <row r="19" spans="1:5" x14ac:dyDescent="0.25">
      <c r="A19" t="s">
        <v>67</v>
      </c>
      <c r="B19" s="19"/>
      <c r="C19" s="19"/>
      <c r="E19" s="19"/>
    </row>
    <row r="20" spans="1:5" ht="15.75" thickBot="1" x14ac:dyDescent="0.3">
      <c r="A20" t="s">
        <v>68</v>
      </c>
      <c r="B20" s="19"/>
      <c r="C20" s="19"/>
      <c r="E20" s="19"/>
    </row>
    <row r="21" spans="1:5" ht="16.5" thickTop="1" thickBot="1" x14ac:dyDescent="0.3">
      <c r="B21" s="25"/>
      <c r="C21" s="25"/>
      <c r="D21" s="25"/>
      <c r="E21" s="25">
        <f>SUM(E9:E20)</f>
        <v>20</v>
      </c>
    </row>
    <row r="22" spans="1:5" ht="15.75" thickTop="1" x14ac:dyDescent="0.25"/>
    <row r="23" spans="1:5" x14ac:dyDescent="0.25">
      <c r="A23" s="2" t="s">
        <v>49</v>
      </c>
    </row>
    <row r="25" spans="1:5" x14ac:dyDescent="0.25">
      <c r="A25" t="s">
        <v>114</v>
      </c>
      <c r="B25" s="19" t="s">
        <v>136</v>
      </c>
      <c r="C25" s="19" t="s">
        <v>137</v>
      </c>
      <c r="D25" s="19">
        <v>420</v>
      </c>
    </row>
    <row r="26" spans="1:5" x14ac:dyDescent="0.25">
      <c r="A26" t="s">
        <v>158</v>
      </c>
      <c r="B26" s="19" t="s">
        <v>115</v>
      </c>
      <c r="C26" s="19" t="s">
        <v>157</v>
      </c>
      <c r="D26" s="19">
        <v>4.25</v>
      </c>
    </row>
    <row r="27" spans="1:5" ht="15.75" thickBot="1" x14ac:dyDescent="0.3">
      <c r="B27" s="19"/>
      <c r="C27" s="19"/>
      <c r="D27" s="26">
        <v>0</v>
      </c>
    </row>
    <row r="28" spans="1:5" ht="15.75" thickBot="1" x14ac:dyDescent="0.3">
      <c r="B28" s="19"/>
      <c r="C28" s="19"/>
      <c r="D28" s="27">
        <f>SUM(D25:D27)</f>
        <v>424.25</v>
      </c>
    </row>
    <row r="32" spans="1:5" ht="15.75" thickBot="1" x14ac:dyDescent="0.3"/>
    <row r="33" spans="1:4" ht="15.75" thickTop="1" x14ac:dyDescent="0.25">
      <c r="A33" s="2" t="s">
        <v>50</v>
      </c>
      <c r="D33" s="37">
        <v>2087.54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15C7F-D481-454F-AE16-BA9CFF5ED8EE}">
  <dimension ref="A1:F16"/>
  <sheetViews>
    <sheetView workbookViewId="0">
      <selection activeCell="D16" sqref="D16"/>
    </sheetView>
  </sheetViews>
  <sheetFormatPr defaultRowHeight="15" x14ac:dyDescent="0.25"/>
  <cols>
    <col min="1" max="1" width="12.5703125" style="8" customWidth="1"/>
    <col min="2" max="2" width="13.5703125" style="8" customWidth="1"/>
    <col min="3" max="3" width="17.85546875" style="8" customWidth="1"/>
    <col min="4" max="4" width="13.140625" style="6" customWidth="1"/>
    <col min="5" max="5" width="21.28515625" style="8" customWidth="1"/>
    <col min="6" max="6" width="22" style="8" customWidth="1"/>
  </cols>
  <sheetData>
    <row r="1" spans="1:6" x14ac:dyDescent="0.25">
      <c r="A1" s="9" t="s">
        <v>69</v>
      </c>
      <c r="B1" s="12" t="s">
        <v>70</v>
      </c>
      <c r="C1" s="9" t="s">
        <v>71</v>
      </c>
      <c r="D1" s="1" t="s">
        <v>72</v>
      </c>
      <c r="E1" s="9" t="s">
        <v>73</v>
      </c>
      <c r="F1" s="9" t="s">
        <v>74</v>
      </c>
    </row>
    <row r="3" spans="1:6" x14ac:dyDescent="0.25">
      <c r="A3" s="8">
        <v>2</v>
      </c>
      <c r="B3" s="8" t="s">
        <v>83</v>
      </c>
      <c r="C3" s="8">
        <v>356403701</v>
      </c>
      <c r="D3" s="6">
        <v>70</v>
      </c>
      <c r="E3" s="8" t="s">
        <v>102</v>
      </c>
      <c r="F3" s="8" t="s">
        <v>91</v>
      </c>
    </row>
    <row r="4" spans="1:6" x14ac:dyDescent="0.25">
      <c r="A4" s="8">
        <v>3</v>
      </c>
      <c r="B4" s="8" t="s">
        <v>83</v>
      </c>
      <c r="C4" s="8">
        <v>41489094</v>
      </c>
      <c r="D4" s="6">
        <v>63.55</v>
      </c>
      <c r="E4" s="8" t="s">
        <v>88</v>
      </c>
      <c r="F4" s="8" t="s">
        <v>103</v>
      </c>
    </row>
    <row r="5" spans="1:6" x14ac:dyDescent="0.25">
      <c r="A5" s="8">
        <v>4</v>
      </c>
      <c r="B5" s="8" t="s">
        <v>83</v>
      </c>
      <c r="C5" s="8">
        <v>559097889</v>
      </c>
      <c r="D5" s="6">
        <v>8.8000000000000007</v>
      </c>
      <c r="E5" s="8" t="s">
        <v>90</v>
      </c>
      <c r="F5" s="8" t="s">
        <v>91</v>
      </c>
    </row>
    <row r="6" spans="1:6" x14ac:dyDescent="0.25">
      <c r="A6" s="8">
        <v>5</v>
      </c>
      <c r="B6" s="8" t="s">
        <v>83</v>
      </c>
      <c r="C6" s="8">
        <v>559097889</v>
      </c>
      <c r="D6" s="6">
        <v>14.07</v>
      </c>
      <c r="E6" s="8" t="s">
        <v>92</v>
      </c>
      <c r="F6" s="8" t="s">
        <v>25</v>
      </c>
    </row>
    <row r="7" spans="1:6" x14ac:dyDescent="0.25">
      <c r="A7" s="8">
        <v>6</v>
      </c>
      <c r="B7" s="8" t="s">
        <v>83</v>
      </c>
      <c r="C7" s="8">
        <v>404614233</v>
      </c>
      <c r="D7" s="6">
        <v>74</v>
      </c>
      <c r="E7" s="8" t="s">
        <v>93</v>
      </c>
      <c r="F7" s="8" t="s">
        <v>104</v>
      </c>
    </row>
    <row r="8" spans="1:6" x14ac:dyDescent="0.25">
      <c r="A8" s="8">
        <v>7</v>
      </c>
      <c r="B8" s="8" t="s">
        <v>83</v>
      </c>
      <c r="C8" s="8">
        <v>382633975</v>
      </c>
      <c r="D8" s="6">
        <v>3</v>
      </c>
      <c r="E8" s="8" t="s">
        <v>105</v>
      </c>
      <c r="F8" s="8" t="s">
        <v>81</v>
      </c>
    </row>
    <row r="9" spans="1:6" x14ac:dyDescent="0.25">
      <c r="A9" s="8">
        <v>9</v>
      </c>
      <c r="B9" s="8" t="s">
        <v>131</v>
      </c>
      <c r="C9" s="8">
        <v>116005857</v>
      </c>
      <c r="D9" s="6">
        <v>39.83</v>
      </c>
      <c r="E9" s="8" t="s">
        <v>117</v>
      </c>
      <c r="F9" s="8" t="s">
        <v>132</v>
      </c>
    </row>
    <row r="10" spans="1:6" x14ac:dyDescent="0.25">
      <c r="A10" s="8">
        <v>10</v>
      </c>
      <c r="B10" s="8" t="s">
        <v>131</v>
      </c>
      <c r="C10" s="8">
        <v>250872112</v>
      </c>
      <c r="D10" s="6">
        <v>2.31</v>
      </c>
      <c r="E10" s="8" t="s">
        <v>119</v>
      </c>
      <c r="F10" s="8" t="s">
        <v>133</v>
      </c>
    </row>
    <row r="11" spans="1:6" x14ac:dyDescent="0.25">
      <c r="A11" s="8">
        <v>12</v>
      </c>
      <c r="B11" s="8" t="s">
        <v>123</v>
      </c>
      <c r="C11" s="8">
        <v>296312096</v>
      </c>
      <c r="D11" s="6">
        <v>8</v>
      </c>
      <c r="E11" s="8" t="s">
        <v>126</v>
      </c>
      <c r="F11" s="8" t="s">
        <v>134</v>
      </c>
    </row>
    <row r="12" spans="1:6" x14ac:dyDescent="0.25">
      <c r="A12" s="8">
        <v>13</v>
      </c>
      <c r="B12" s="8" t="s">
        <v>123</v>
      </c>
      <c r="C12" s="8">
        <v>296312096</v>
      </c>
      <c r="D12" s="6">
        <v>56</v>
      </c>
      <c r="E12" s="8" t="s">
        <v>126</v>
      </c>
      <c r="F12" s="8" t="s">
        <v>135</v>
      </c>
    </row>
    <row r="13" spans="1:6" x14ac:dyDescent="0.25">
      <c r="A13" s="8">
        <v>16</v>
      </c>
      <c r="B13" s="8" t="s">
        <v>145</v>
      </c>
      <c r="C13" s="8">
        <v>404614233</v>
      </c>
      <c r="D13" s="6">
        <v>74</v>
      </c>
      <c r="E13" s="8" t="s">
        <v>93</v>
      </c>
      <c r="F13" s="8" t="s">
        <v>104</v>
      </c>
    </row>
    <row r="14" spans="1:6" x14ac:dyDescent="0.25">
      <c r="A14" s="8">
        <v>18</v>
      </c>
      <c r="B14" s="8" t="s">
        <v>152</v>
      </c>
      <c r="C14" s="8">
        <v>404614233</v>
      </c>
      <c r="D14" s="6">
        <v>74</v>
      </c>
      <c r="E14" s="8" t="s">
        <v>93</v>
      </c>
      <c r="F14" s="8" t="s">
        <v>104</v>
      </c>
    </row>
    <row r="15" spans="1:6" ht="15.75" thickBot="1" x14ac:dyDescent="0.3">
      <c r="A15" s="8">
        <v>19</v>
      </c>
      <c r="B15" s="8" t="s">
        <v>152</v>
      </c>
      <c r="C15" s="8">
        <v>294003572</v>
      </c>
      <c r="D15" s="6">
        <v>18</v>
      </c>
      <c r="E15" s="8" t="s">
        <v>154</v>
      </c>
      <c r="F15" s="8" t="s">
        <v>104</v>
      </c>
    </row>
    <row r="16" spans="1:6" ht="15.75" thickTop="1" x14ac:dyDescent="0.25">
      <c r="D16" s="33">
        <f>SUM(D3:D15)</f>
        <v>505.56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 - June</vt:lpstr>
      <vt:lpstr>July - Sept</vt:lpstr>
      <vt:lpstr>Oct - Dec</vt:lpstr>
      <vt:lpstr>Jan - March</vt:lpstr>
      <vt:lpstr>Current Acc</vt:lpstr>
      <vt:lpstr>Investment Acc</vt:lpstr>
      <vt:lpstr>Lloyds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Tennet</dc:creator>
  <cp:lastModifiedBy>Andrew Tennet</cp:lastModifiedBy>
  <dcterms:created xsi:type="dcterms:W3CDTF">2023-04-03T12:47:04Z</dcterms:created>
  <dcterms:modified xsi:type="dcterms:W3CDTF">2026-05-19T13:55:31Z</dcterms:modified>
</cp:coreProperties>
</file>