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1\Documents\TIFFIELD PARISH COUNCIL\FINANCE\2026-27\"/>
    </mc:Choice>
  </mc:AlternateContent>
  <xr:revisionPtr revIDLastSave="0" documentId="8_{ADDAD2BB-7A2F-4D83-857B-27EBEB6EDA15}" xr6:coauthVersionLast="47" xr6:coauthVersionMax="47" xr10:uidLastSave="{00000000-0000-0000-0000-000000000000}"/>
  <bookViews>
    <workbookView xWindow="-120" yWindow="-120" windowWidth="29040" windowHeight="15720" xr2:uid="{CAA073E6-1BC0-4A53-8384-C6F72D974BE2}"/>
  </bookViews>
  <sheets>
    <sheet name="April - June" sheetId="1" r:id="rId1"/>
    <sheet name="July - Sept" sheetId="2" r:id="rId2"/>
    <sheet name="Oct - Dec" sheetId="3" r:id="rId3"/>
    <sheet name="Jan - March" sheetId="4" r:id="rId4"/>
    <sheet name="Current Acc" sheetId="5" r:id="rId5"/>
    <sheet name="Investment Acc" sheetId="6" r:id="rId6"/>
    <sheet name="Lloyds" sheetId="7" r:id="rId7"/>
    <sheet name="VAT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F16" i="5"/>
  <c r="D9" i="8"/>
  <c r="E16" i="5" l="1"/>
  <c r="G34" i="1"/>
  <c r="G31" i="1"/>
  <c r="D21" i="1"/>
  <c r="G4" i="1"/>
  <c r="D28" i="7"/>
  <c r="E21" i="7"/>
</calcChain>
</file>

<file path=xl/sharedStrings.xml><?xml version="1.0" encoding="utf-8"?>
<sst xmlns="http://schemas.openxmlformats.org/spreadsheetml/2006/main" count="174" uniqueCount="107">
  <si>
    <t>Current A/C</t>
  </si>
  <si>
    <t>Deposit A/C</t>
  </si>
  <si>
    <t>Lloyds A/C</t>
  </si>
  <si>
    <t>Total</t>
  </si>
  <si>
    <t>PAYMENTS MADE</t>
  </si>
  <si>
    <t>Date</t>
  </si>
  <si>
    <t>Payee</t>
  </si>
  <si>
    <t>Reason</t>
  </si>
  <si>
    <t>Amount</t>
  </si>
  <si>
    <t>Total payments</t>
  </si>
  <si>
    <t>RECIEPTS</t>
  </si>
  <si>
    <t>Total Income</t>
  </si>
  <si>
    <t xml:space="preserve">Balance as at </t>
  </si>
  <si>
    <t xml:space="preserve">Balance bought forward from </t>
  </si>
  <si>
    <t>Outgoings</t>
  </si>
  <si>
    <t>Audit Fee</t>
  </si>
  <si>
    <t>Bank Charges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</si>
  <si>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</si>
  <si>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</si>
  <si>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</si>
  <si>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</si>
  <si>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</si>
  <si>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</si>
  <si>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</si>
  <si>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</si>
  <si>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</si>
  <si>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</si>
  <si>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</si>
  <si>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</si>
  <si>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</si>
  <si>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</si>
  <si>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</si>
  <si>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</si>
  <si>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</si>
  <si>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</si>
  <si>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Subscriptions</t>
  </si>
  <si>
    <t>Thunderbolt</t>
  </si>
  <si>
    <t>Training &amp; Development</t>
  </si>
  <si>
    <t>Tree works</t>
  </si>
  <si>
    <t>Website</t>
  </si>
  <si>
    <t>Invoice</t>
  </si>
  <si>
    <t>Date Paid</t>
  </si>
  <si>
    <t>VAT</t>
  </si>
  <si>
    <t>Amount - VAT</t>
  </si>
  <si>
    <t>Budget</t>
  </si>
  <si>
    <t>Income</t>
  </si>
  <si>
    <t>Source</t>
  </si>
  <si>
    <t>Balance c/f</t>
  </si>
  <si>
    <t>Balance C/f</t>
  </si>
  <si>
    <t>Outgoing</t>
  </si>
  <si>
    <t>Balance</t>
  </si>
  <si>
    <t>TIFFIELD PARISH COUNCIL</t>
  </si>
  <si>
    <t>POCKET PARK BANK ACCOUNT</t>
  </si>
  <si>
    <t>Balance B/F</t>
  </si>
  <si>
    <t>Dean</t>
  </si>
  <si>
    <t>Tennet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</si>
  <si>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</si>
  <si>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</si>
  <si>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</si>
  <si>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</si>
  <si>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</si>
  <si>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</si>
  <si>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</si>
  <si>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</si>
  <si>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</si>
  <si>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</si>
  <si>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</si>
  <si>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</si>
  <si>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</si>
  <si>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Invoice No.</t>
  </si>
  <si>
    <t>Invoice Date</t>
  </si>
  <si>
    <t>Suppliers VAT reg.</t>
  </si>
  <si>
    <t>VAT amount</t>
  </si>
  <si>
    <t>Organisation</t>
  </si>
  <si>
    <t>Goods/Services</t>
  </si>
  <si>
    <t>Balance carried forward 01.04.26</t>
  </si>
  <si>
    <t>01.04.26</t>
  </si>
  <si>
    <t>Pocket Park Donation</t>
  </si>
  <si>
    <t>Year to 31 March 2027</t>
  </si>
  <si>
    <t>BBQ</t>
  </si>
  <si>
    <t>National Insurance</t>
  </si>
  <si>
    <t>Payroll</t>
  </si>
  <si>
    <t xml:space="preserve">100 club </t>
  </si>
  <si>
    <t>13.04.26</t>
  </si>
  <si>
    <t>Louise Brown</t>
  </si>
  <si>
    <t>Claydon Field</t>
  </si>
  <si>
    <t>Sim's Mowing</t>
  </si>
  <si>
    <t>Pocket Park</t>
  </si>
  <si>
    <t>NCALC</t>
  </si>
  <si>
    <t>Membership/Audit fee</t>
  </si>
  <si>
    <t>EON</t>
  </si>
  <si>
    <t>Maintenance</t>
  </si>
  <si>
    <t>Npower</t>
  </si>
  <si>
    <t>Luke Costello</t>
  </si>
  <si>
    <t>R Mayby</t>
  </si>
  <si>
    <t>Pocket Park lease</t>
  </si>
  <si>
    <t>09.04.26</t>
  </si>
  <si>
    <t>Internal Transfer</t>
  </si>
  <si>
    <t>Instant access</t>
  </si>
  <si>
    <t>Internal transfer</t>
  </si>
  <si>
    <t>Instant Access</t>
  </si>
  <si>
    <t>Sect 137/GPOC</t>
  </si>
  <si>
    <t>Sims Mowing Ltd</t>
  </si>
  <si>
    <t>Audit fee/Membership</t>
  </si>
  <si>
    <t>Grass maintenance</t>
  </si>
  <si>
    <t>DCK</t>
  </si>
  <si>
    <t xml:space="preserve">DCK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</si>
</sst>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2" fillId="0" borderId="0" xfId="0" applyNumberFormat="1" applyFont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3" fillId="0" borderId="5" xfId="0" applyNumberFormat="1" applyFont="1" applyBorder="1"/>
    <xf numFmtId="2" fontId="4" fillId="0" borderId="5" xfId="0" applyNumberFormat="1" applyFont="1" applyBorder="1"/>
    <xf numFmtId="2" fontId="5" fillId="0" borderId="5" xfId="0" applyNumberFormat="1" applyFont="1" applyBorder="1"/>
    <xf numFmtId="2" fontId="0" fillId="0" borderId="0" xfId="0" applyNumberFormat="1"/>
    <xf numFmtId="0" fontId="0" fillId="0" borderId="6" xfId="0" applyBorder="1"/>
    <xf numFmtId="2" fontId="3" fillId="0" borderId="6" xfId="0" applyNumberFormat="1" applyFont="1" applyBorder="1"/>
    <xf numFmtId="0" fontId="0" fillId="0" borderId="7" xfId="0" applyBorder="1"/>
    <xf numFmtId="2" fontId="3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2" fontId="0" fillId="0" borderId="1" xfId="0" applyNumberFormat="1" applyBorder="1"/>
    <xf numFmtId="2" fontId="4" fillId="0" borderId="0" xfId="0" applyNumberFormat="1" applyFont="1"/>
    <xf numFmtId="2" fontId="0" fillId="0" borderId="8" xfId="0" applyNumberFormat="1" applyBorder="1"/>
    <xf numFmtId="2" fontId="1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FF9-B17E-454C-8DF0-426C1384504E}">
  <dimension ref="A2:I35"/>
  <sheetViews>
    <sheetView tabSelected="1" workbookViewId="0">
      <selection activeCell="N19" sqref="N19"/>
    </sheetView>
  </sheetViews>
  <sheetFormatPr defaultRowHeight="15" x14ac:dyDescent="0.25"/>
  <cols>
    <col min="1" max="1" width="9.28515625" customWidth="1"/>
    <col min="2" max="2" width="14.85546875" customWidth="1"/>
    <col min="3" max="3" width="27.5703125" customWidth="1"/>
    <col min="4" max="4" width="18.140625" style="7" customWidth="1"/>
    <col min="5" max="5" width="18.5703125" style="7" customWidth="1"/>
    <col min="6" max="6" width="18.28515625" style="7" customWidth="1"/>
    <col min="7" max="7" width="18.5703125" style="7" customWidth="1"/>
    <col min="9" max="9" width="21.28515625" customWidth="1"/>
  </cols>
  <sheetData>
    <row r="2" spans="1:9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9" ht="15.75" thickBot="1" x14ac:dyDescent="0.3"/>
    <row r="4" spans="1:9" ht="16.5" thickTop="1" thickBot="1" x14ac:dyDescent="0.3">
      <c r="A4" s="2" t="s">
        <v>75</v>
      </c>
      <c r="B4" s="2"/>
      <c r="C4" s="2"/>
      <c r="D4" s="3">
        <v>1704.38</v>
      </c>
      <c r="E4" s="3">
        <v>20317.919999999998</v>
      </c>
      <c r="F4" s="3">
        <v>2491.79</v>
      </c>
      <c r="G4" s="3">
        <f>SUM(D4:F4)</f>
        <v>24514.09</v>
      </c>
    </row>
    <row r="5" spans="1:9" ht="15.75" thickTop="1" x14ac:dyDescent="0.25"/>
    <row r="6" spans="1:9" x14ac:dyDescent="0.25">
      <c r="A6" s="2" t="s">
        <v>4</v>
      </c>
    </row>
    <row r="8" spans="1:9" x14ac:dyDescent="0.25">
      <c r="A8" s="4" t="s">
        <v>5</v>
      </c>
      <c r="B8" s="4" t="s">
        <v>6</v>
      </c>
      <c r="C8" s="4" t="s">
        <v>7</v>
      </c>
    </row>
    <row r="9" spans="1:9" x14ac:dyDescent="0.25">
      <c r="A9" t="s">
        <v>76</v>
      </c>
      <c r="B9" t="s">
        <v>94</v>
      </c>
      <c r="C9" t="s">
        <v>95</v>
      </c>
      <c r="D9" s="7">
        <v>730</v>
      </c>
    </row>
    <row r="10" spans="1:9" x14ac:dyDescent="0.25">
      <c r="A10" t="s">
        <v>83</v>
      </c>
      <c r="B10" t="s">
        <v>84</v>
      </c>
      <c r="C10" t="s">
        <v>85</v>
      </c>
      <c r="D10" s="7">
        <v>30</v>
      </c>
      <c r="E10" s="31">
        <v>3000</v>
      </c>
      <c r="H10" t="s">
        <v>96</v>
      </c>
      <c r="I10" t="s">
        <v>97</v>
      </c>
    </row>
    <row r="11" spans="1:9" x14ac:dyDescent="0.25">
      <c r="A11" t="s">
        <v>83</v>
      </c>
      <c r="B11" t="s">
        <v>86</v>
      </c>
      <c r="C11" t="s">
        <v>87</v>
      </c>
      <c r="D11" s="7">
        <v>420</v>
      </c>
    </row>
    <row r="12" spans="1:9" x14ac:dyDescent="0.25">
      <c r="A12" t="s">
        <v>83</v>
      </c>
      <c r="B12" t="s">
        <v>88</v>
      </c>
      <c r="C12" t="s">
        <v>89</v>
      </c>
      <c r="D12" s="7">
        <v>713.42</v>
      </c>
    </row>
    <row r="13" spans="1:9" x14ac:dyDescent="0.25">
      <c r="A13" t="s">
        <v>83</v>
      </c>
      <c r="B13" t="s">
        <v>90</v>
      </c>
      <c r="C13" t="s">
        <v>91</v>
      </c>
      <c r="D13" s="7">
        <v>52.8</v>
      </c>
    </row>
    <row r="14" spans="1:9" x14ac:dyDescent="0.25">
      <c r="A14" t="s">
        <v>83</v>
      </c>
      <c r="B14" t="s">
        <v>92</v>
      </c>
      <c r="C14" t="s">
        <v>25</v>
      </c>
      <c r="D14" s="7">
        <v>295.42</v>
      </c>
    </row>
    <row r="15" spans="1:9" x14ac:dyDescent="0.25">
      <c r="A15" t="s">
        <v>83</v>
      </c>
      <c r="B15" t="s">
        <v>93</v>
      </c>
      <c r="C15" t="s">
        <v>27</v>
      </c>
      <c r="D15" s="7">
        <v>444</v>
      </c>
    </row>
    <row r="16" spans="1:9" x14ac:dyDescent="0.25">
      <c r="A16" t="s">
        <v>83</v>
      </c>
      <c r="B16" t="s">
        <v>105</v>
      </c>
      <c r="C16" t="s">
        <v>81</v>
      </c>
      <c r="D16" s="7">
        <v>18</v>
      </c>
    </row>
    <row r="21" spans="1:9" x14ac:dyDescent="0.25">
      <c r="A21" s="2" t="s">
        <v>9</v>
      </c>
      <c r="D21" s="5">
        <f>SUM(D9:D20)</f>
        <v>2703.64</v>
      </c>
      <c r="E21" s="5"/>
      <c r="F21" s="6"/>
      <c r="G21" s="5"/>
      <c r="H21" s="7"/>
    </row>
    <row r="26" spans="1:9" x14ac:dyDescent="0.25">
      <c r="A26" s="2" t="s">
        <v>10</v>
      </c>
      <c r="D26" s="1" t="s">
        <v>0</v>
      </c>
      <c r="E26" s="1" t="s">
        <v>1</v>
      </c>
      <c r="F26" s="1" t="s">
        <v>2</v>
      </c>
    </row>
    <row r="27" spans="1:9" x14ac:dyDescent="0.25">
      <c r="A27" t="s">
        <v>96</v>
      </c>
      <c r="B27" t="s">
        <v>98</v>
      </c>
      <c r="C27" t="s">
        <v>99</v>
      </c>
      <c r="D27" s="31">
        <v>3000</v>
      </c>
      <c r="F27" s="7">
        <v>5</v>
      </c>
      <c r="H27" t="s">
        <v>76</v>
      </c>
      <c r="I27" t="s">
        <v>77</v>
      </c>
    </row>
    <row r="31" spans="1:9" x14ac:dyDescent="0.25">
      <c r="A31" s="2" t="s">
        <v>11</v>
      </c>
      <c r="D31" s="5">
        <v>3000</v>
      </c>
      <c r="E31" s="5">
        <v>0</v>
      </c>
      <c r="F31" s="5">
        <v>5</v>
      </c>
      <c r="G31" s="5">
        <f>SUM(D31:F31)</f>
        <v>3005</v>
      </c>
      <c r="H31" s="5"/>
    </row>
    <row r="33" spans="1:7" ht="15.75" thickBot="1" x14ac:dyDescent="0.3"/>
    <row r="34" spans="1:7" ht="16.5" thickTop="1" thickBot="1" x14ac:dyDescent="0.3">
      <c r="A34" s="2" t="s">
        <v>12</v>
      </c>
      <c r="D34" s="3">
        <v>2000.74</v>
      </c>
      <c r="E34" s="3">
        <v>17317.919999999998</v>
      </c>
      <c r="F34" s="3">
        <v>2496.79</v>
      </c>
      <c r="G34" s="3">
        <f>SUM(D34:F34)</f>
        <v>21815.45</v>
      </c>
    </row>
    <row r="35" spans="1:7" ht="15.75" thickTop="1" x14ac:dyDescent="0.25"/>
  </sheetData>
  <sheetProtection algorithmName="SHA-512" hashValue="R9BvJML36C4PKfCeQGs4EqJw1dfqJJE8A9ThHjGPhdKRsi4Y6KbsdCzvKKJq3gwNjw5mf2EL3HRSTfVQlTObbw==" saltValue="u70ReGjQgxCpxP1JfT6mz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B8AC-5E3D-46F6-9D56-20B1C816A8B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A6E1-E192-475C-937B-9F7D1A71FE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219D-54CB-4D48-A2C3-44F51FFF50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3C5-B367-4908-A9C2-FDEB0ADB1B91}">
  <dimension ref="A1:AK33"/>
  <sheetViews>
    <sheetView topLeftCell="A2" workbookViewId="0">
      <selection activeCell="N33" sqref="N33"/>
    </sheetView>
  </sheetViews>
  <sheetFormatPr defaultRowHeight="15" x14ac:dyDescent="0.25"/>
  <cols>
    <col min="1" max="1" width="9.7109375" style="9" customWidth="1"/>
    <col min="3" max="3" width="18.5703125" customWidth="1"/>
    <col min="4" max="4" width="20.85546875" customWidth="1"/>
    <col min="5" max="6" width="9.140625" style="7"/>
    <col min="7" max="7" width="13.140625" style="7" customWidth="1"/>
    <col min="8" max="22" width="9.140625" style="7"/>
    <col min="23" max="23" width="11.28515625" style="7" customWidth="1"/>
    <col min="24" max="24" width="9.140625" style="7"/>
    <col min="25" max="25" width="9.42578125" style="7" customWidth="1"/>
    <col min="26" max="26" width="9.140625" style="7"/>
    <col min="27" max="27" width="11.140625" style="7" customWidth="1"/>
    <col min="28" max="28" width="10.85546875" style="7" customWidth="1"/>
    <col min="29" max="30" width="9.140625" style="7"/>
    <col min="31" max="31" width="11.7109375" style="7" customWidth="1"/>
    <col min="32" max="37" width="9.140625" style="7"/>
  </cols>
  <sheetData>
    <row r="1" spans="1:37" ht="16.5" thickTop="1" thickBot="1" x14ac:dyDescent="0.3">
      <c r="A1" s="8" t="s">
        <v>13</v>
      </c>
      <c r="B1" s="9"/>
      <c r="C1" s="9"/>
      <c r="D1" s="9"/>
      <c r="F1" s="3">
        <v>1704.38</v>
      </c>
    </row>
    <row r="2" spans="1:37" ht="15.75" thickTop="1" x14ac:dyDescent="0.25"/>
    <row r="4" spans="1:37" ht="60.75" thickBot="1" x14ac:dyDescent="0.3">
      <c r="A4" s="10" t="s">
        <v>14</v>
      </c>
      <c r="B4" s="9"/>
      <c r="C4" s="9"/>
      <c r="D4" s="9"/>
      <c r="H4" s="11" t="s">
        <v>15</v>
      </c>
      <c r="I4" s="11" t="s">
        <v>16</v>
      </c>
      <c r="J4" s="11" t="s">
        <v>79</v>
      </c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1" t="s">
        <v>22</v>
      </c>
      <c r="Q4" s="11" t="s">
        <v>23</v>
      </c>
      <c r="R4" s="12" t="s">
        <v>24</v>
      </c>
      <c r="S4" s="12" t="s">
        <v>25</v>
      </c>
      <c r="T4" s="12" t="s">
        <v>26</v>
      </c>
      <c r="U4" s="11" t="s">
        <v>27</v>
      </c>
      <c r="V4" s="12" t="s">
        <v>28</v>
      </c>
      <c r="W4" s="11" t="s">
        <v>29</v>
      </c>
      <c r="X4" s="11" t="s">
        <v>30</v>
      </c>
      <c r="Y4" s="11" t="s">
        <v>80</v>
      </c>
      <c r="Z4" s="11" t="s">
        <v>81</v>
      </c>
      <c r="AA4" s="11" t="s">
        <v>31</v>
      </c>
      <c r="AB4" s="11" t="s">
        <v>32</v>
      </c>
      <c r="AC4" s="11" t="s">
        <v>33</v>
      </c>
      <c r="AD4" s="11" t="s">
        <v>34</v>
      </c>
      <c r="AE4" s="12" t="s">
        <v>35</v>
      </c>
      <c r="AF4" s="11" t="s">
        <v>36</v>
      </c>
      <c r="AG4" s="11" t="s">
        <v>37</v>
      </c>
      <c r="AH4" s="11" t="s">
        <v>38</v>
      </c>
      <c r="AI4" s="12" t="s">
        <v>39</v>
      </c>
      <c r="AJ4" s="11" t="s">
        <v>101</v>
      </c>
      <c r="AK4" s="30" t="s">
        <v>82</v>
      </c>
    </row>
    <row r="5" spans="1:37" ht="15.75" thickTop="1" x14ac:dyDescent="0.25">
      <c r="AK5" s="33"/>
    </row>
    <row r="6" spans="1:37" x14ac:dyDescent="0.25">
      <c r="A6" s="10" t="s">
        <v>40</v>
      </c>
      <c r="B6" s="13" t="s">
        <v>41</v>
      </c>
      <c r="C6" s="10" t="s">
        <v>6</v>
      </c>
      <c r="D6" s="10" t="s">
        <v>7</v>
      </c>
      <c r="E6" s="1" t="s">
        <v>8</v>
      </c>
      <c r="F6" s="1" t="s">
        <v>42</v>
      </c>
      <c r="G6" s="1" t="s">
        <v>43</v>
      </c>
    </row>
    <row r="7" spans="1:37" x14ac:dyDescent="0.25">
      <c r="B7" t="s">
        <v>76</v>
      </c>
      <c r="C7" t="s">
        <v>94</v>
      </c>
      <c r="D7" t="s">
        <v>95</v>
      </c>
      <c r="E7" s="7">
        <v>730</v>
      </c>
      <c r="F7" s="7">
        <v>0</v>
      </c>
      <c r="G7" s="7">
        <v>730</v>
      </c>
      <c r="AC7" s="7">
        <v>730</v>
      </c>
    </row>
    <row r="8" spans="1:37" x14ac:dyDescent="0.25">
      <c r="A8" s="9">
        <v>1</v>
      </c>
      <c r="B8" t="s">
        <v>83</v>
      </c>
      <c r="C8" t="s">
        <v>84</v>
      </c>
      <c r="D8" t="s">
        <v>85</v>
      </c>
      <c r="E8" s="7">
        <v>30</v>
      </c>
      <c r="F8" s="7">
        <v>0</v>
      </c>
      <c r="G8" s="7">
        <v>30</v>
      </c>
      <c r="L8" s="7">
        <v>30</v>
      </c>
    </row>
    <row r="9" spans="1:37" x14ac:dyDescent="0.25">
      <c r="A9" s="9">
        <v>2</v>
      </c>
      <c r="B9" t="s">
        <v>83</v>
      </c>
      <c r="C9" t="s">
        <v>86</v>
      </c>
      <c r="D9" t="s">
        <v>87</v>
      </c>
      <c r="E9" s="7">
        <v>420</v>
      </c>
      <c r="F9" s="7">
        <v>70</v>
      </c>
      <c r="G9" s="7">
        <v>350</v>
      </c>
      <c r="AD9" s="7">
        <v>420</v>
      </c>
    </row>
    <row r="10" spans="1:37" x14ac:dyDescent="0.25">
      <c r="A10" s="9">
        <v>3</v>
      </c>
      <c r="B10" t="s">
        <v>83</v>
      </c>
      <c r="C10" t="s">
        <v>88</v>
      </c>
      <c r="D10" t="s">
        <v>89</v>
      </c>
      <c r="E10" s="7">
        <v>713.42</v>
      </c>
      <c r="F10" s="7">
        <v>63.55</v>
      </c>
      <c r="G10" s="7">
        <v>649.87</v>
      </c>
      <c r="H10" s="7">
        <v>305.76</v>
      </c>
      <c r="AE10" s="7">
        <v>332.11</v>
      </c>
    </row>
    <row r="11" spans="1:37" x14ac:dyDescent="0.25">
      <c r="A11" s="9">
        <v>4</v>
      </c>
      <c r="B11" t="s">
        <v>83</v>
      </c>
      <c r="C11" t="s">
        <v>90</v>
      </c>
      <c r="D11" t="s">
        <v>91</v>
      </c>
      <c r="E11" s="7">
        <v>52.8</v>
      </c>
      <c r="F11" s="7">
        <v>8.8000000000000007</v>
      </c>
      <c r="G11" s="7">
        <v>44</v>
      </c>
      <c r="X11" s="7">
        <v>52.8</v>
      </c>
    </row>
    <row r="12" spans="1:37" x14ac:dyDescent="0.25">
      <c r="A12" s="9">
        <v>5</v>
      </c>
      <c r="B12" t="s">
        <v>83</v>
      </c>
      <c r="C12" t="s">
        <v>92</v>
      </c>
      <c r="D12" t="s">
        <v>25</v>
      </c>
      <c r="E12" s="7">
        <v>295.42</v>
      </c>
      <c r="F12" s="7">
        <v>14.07</v>
      </c>
      <c r="G12" s="7">
        <v>281.35000000000002</v>
      </c>
      <c r="S12" s="7">
        <v>295.42</v>
      </c>
    </row>
    <row r="13" spans="1:37" x14ac:dyDescent="0.25">
      <c r="A13" s="9">
        <v>6</v>
      </c>
      <c r="B13" t="s">
        <v>83</v>
      </c>
      <c r="C13" t="s">
        <v>93</v>
      </c>
      <c r="D13" t="s">
        <v>27</v>
      </c>
      <c r="E13" s="7">
        <v>444</v>
      </c>
      <c r="F13" s="7">
        <v>74</v>
      </c>
      <c r="G13" s="7">
        <v>370</v>
      </c>
      <c r="U13" s="7">
        <v>444</v>
      </c>
    </row>
    <row r="14" spans="1:37" x14ac:dyDescent="0.25">
      <c r="A14" s="9">
        <v>7</v>
      </c>
      <c r="B14" t="s">
        <v>83</v>
      </c>
      <c r="C14" t="s">
        <v>106</v>
      </c>
      <c r="D14" t="s">
        <v>81</v>
      </c>
      <c r="E14" s="7">
        <v>18</v>
      </c>
      <c r="F14" s="7">
        <v>3</v>
      </c>
      <c r="G14" s="7">
        <v>15</v>
      </c>
      <c r="Z14" s="7">
        <v>18</v>
      </c>
    </row>
    <row r="15" spans="1:37" ht="15.75" thickBot="1" x14ac:dyDescent="0.3"/>
    <row r="16" spans="1:37" ht="16.5" thickTop="1" thickBot="1" x14ac:dyDescent="0.3">
      <c r="D16" s="14" t="s">
        <v>3</v>
      </c>
      <c r="E16" s="3">
        <f>SUM(E7:E15)</f>
        <v>2703.64</v>
      </c>
      <c r="F16" s="3">
        <f>SUM(F7:F15)</f>
        <v>233.42000000000002</v>
      </c>
      <c r="G16" s="3">
        <f>SUM(G7:G15)</f>
        <v>2470.2199999999998</v>
      </c>
      <c r="H16" s="32"/>
      <c r="I16" s="32"/>
      <c r="J16" s="32"/>
      <c r="K16" s="32"/>
      <c r="L16" s="32">
        <v>30</v>
      </c>
      <c r="M16" s="32"/>
      <c r="N16" s="32"/>
      <c r="O16" s="32"/>
      <c r="P16" s="32"/>
      <c r="Q16" s="32"/>
      <c r="R16" s="32"/>
      <c r="S16" s="32">
        <v>295.42</v>
      </c>
      <c r="T16" s="32"/>
      <c r="U16" s="32">
        <v>444</v>
      </c>
      <c r="V16" s="32"/>
      <c r="W16" s="32"/>
      <c r="X16" s="32">
        <v>52.8</v>
      </c>
      <c r="Y16" s="32"/>
      <c r="Z16" s="32">
        <v>18</v>
      </c>
      <c r="AA16" s="32"/>
      <c r="AB16" s="32"/>
      <c r="AC16" s="32">
        <v>730</v>
      </c>
      <c r="AD16" s="32">
        <v>420</v>
      </c>
      <c r="AE16" s="32">
        <v>332.11</v>
      </c>
      <c r="AF16" s="32"/>
      <c r="AG16" s="32"/>
      <c r="AH16" s="32"/>
      <c r="AI16" s="32"/>
      <c r="AJ16" s="32"/>
      <c r="AK16" s="32"/>
    </row>
    <row r="17" spans="1:37" ht="15.75" thickTop="1" x14ac:dyDescent="0.25"/>
    <row r="18" spans="1:37" x14ac:dyDescent="0.25">
      <c r="D18" s="9" t="s">
        <v>44</v>
      </c>
      <c r="H18" s="7">
        <v>600</v>
      </c>
      <c r="I18" s="7">
        <v>138</v>
      </c>
      <c r="J18" s="7">
        <v>50</v>
      </c>
      <c r="K18" s="7">
        <v>230</v>
      </c>
      <c r="L18" s="7">
        <v>500</v>
      </c>
      <c r="M18" s="7">
        <v>75</v>
      </c>
      <c r="N18" s="7">
        <v>8744</v>
      </c>
      <c r="O18" s="7">
        <v>300</v>
      </c>
      <c r="P18" s="7">
        <v>48</v>
      </c>
      <c r="Q18" s="7">
        <v>14</v>
      </c>
      <c r="R18" s="7">
        <v>749</v>
      </c>
      <c r="S18" s="7">
        <v>1400</v>
      </c>
      <c r="T18" s="7">
        <v>1600</v>
      </c>
      <c r="U18" s="7">
        <v>7860</v>
      </c>
      <c r="V18" s="7">
        <v>47</v>
      </c>
      <c r="W18" s="7">
        <v>600</v>
      </c>
      <c r="X18" s="7">
        <v>375</v>
      </c>
      <c r="Y18" s="7">
        <v>562</v>
      </c>
      <c r="Z18" s="7">
        <v>220</v>
      </c>
      <c r="AA18" s="7">
        <v>250</v>
      </c>
      <c r="AB18" s="7">
        <v>130</v>
      </c>
      <c r="AC18" s="7">
        <v>730</v>
      </c>
      <c r="AD18" s="34">
        <v>300</v>
      </c>
      <c r="AE18" s="7">
        <v>340</v>
      </c>
      <c r="AF18" s="7">
        <v>1000</v>
      </c>
      <c r="AG18" s="7">
        <v>350</v>
      </c>
      <c r="AH18" s="7">
        <v>0</v>
      </c>
      <c r="AI18" s="7">
        <v>400</v>
      </c>
      <c r="AJ18" s="7">
        <v>750</v>
      </c>
      <c r="AK18" s="7">
        <v>288</v>
      </c>
    </row>
    <row r="21" spans="1:37" x14ac:dyDescent="0.25">
      <c r="A21" s="8" t="s">
        <v>45</v>
      </c>
    </row>
    <row r="23" spans="1:37" x14ac:dyDescent="0.25">
      <c r="B23" s="13" t="s">
        <v>5</v>
      </c>
      <c r="C23" s="10" t="s">
        <v>46</v>
      </c>
      <c r="D23" s="10" t="s">
        <v>7</v>
      </c>
      <c r="E23" s="1" t="s">
        <v>8</v>
      </c>
    </row>
    <row r="24" spans="1:37" x14ac:dyDescent="0.25">
      <c r="B24" t="s">
        <v>96</v>
      </c>
      <c r="C24" t="s">
        <v>100</v>
      </c>
      <c r="D24" t="s">
        <v>97</v>
      </c>
      <c r="E24" s="31">
        <v>3000</v>
      </c>
    </row>
    <row r="29" spans="1:37" ht="15.75" thickBot="1" x14ac:dyDescent="0.3"/>
    <row r="30" spans="1:37" ht="16.5" thickTop="1" thickBot="1" x14ac:dyDescent="0.3">
      <c r="D30" s="14" t="s">
        <v>3</v>
      </c>
      <c r="E30" s="3">
        <v>3000</v>
      </c>
    </row>
    <row r="31" spans="1:37" ht="15.75" thickTop="1" x14ac:dyDescent="0.25"/>
    <row r="33" spans="4:5" x14ac:dyDescent="0.25">
      <c r="D33" s="9" t="s">
        <v>47</v>
      </c>
      <c r="E33" s="7">
        <v>2000.74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B103-A005-4F9A-AF91-E8AB9D2BBC0B}">
  <dimension ref="A1:E13"/>
  <sheetViews>
    <sheetView workbookViewId="0">
      <selection activeCell="K8" sqref="K8"/>
    </sheetView>
  </sheetViews>
  <sheetFormatPr defaultRowHeight="15" x14ac:dyDescent="0.25"/>
  <cols>
    <col min="2" max="2" width="11.85546875" customWidth="1"/>
  </cols>
  <sheetData>
    <row r="1" spans="1:5" ht="15.75" thickBot="1" x14ac:dyDescent="0.3">
      <c r="A1" t="s">
        <v>5</v>
      </c>
      <c r="B1" t="s">
        <v>48</v>
      </c>
      <c r="C1" t="s">
        <v>45</v>
      </c>
      <c r="D1" t="s">
        <v>49</v>
      </c>
      <c r="E1" t="s">
        <v>50</v>
      </c>
    </row>
    <row r="2" spans="1:5" ht="16.5" thickTop="1" thickBot="1" x14ac:dyDescent="0.3">
      <c r="A2" s="15" t="s">
        <v>76</v>
      </c>
      <c r="B2" s="3">
        <v>20317.919999999998</v>
      </c>
      <c r="C2" s="16"/>
      <c r="D2" s="16"/>
      <c r="E2" s="16"/>
    </row>
    <row r="3" spans="1:5" ht="15.75" thickTop="1" x14ac:dyDescent="0.25">
      <c r="A3" s="15"/>
      <c r="B3" s="16"/>
      <c r="C3" s="16"/>
      <c r="D3" s="17"/>
      <c r="E3" s="16"/>
    </row>
    <row r="4" spans="1:5" x14ac:dyDescent="0.25">
      <c r="A4" s="15"/>
      <c r="B4" s="16"/>
      <c r="C4" s="18"/>
      <c r="D4" s="19"/>
      <c r="E4" s="16"/>
    </row>
    <row r="5" spans="1:5" x14ac:dyDescent="0.25">
      <c r="A5" s="15"/>
      <c r="B5" s="16"/>
      <c r="C5" s="18"/>
      <c r="D5" s="16"/>
      <c r="E5" s="16"/>
    </row>
    <row r="6" spans="1:5" x14ac:dyDescent="0.25">
      <c r="A6" s="15"/>
      <c r="B6" s="16"/>
      <c r="C6" s="20"/>
      <c r="D6" s="19"/>
      <c r="E6" s="16"/>
    </row>
    <row r="7" spans="1:5" x14ac:dyDescent="0.25">
      <c r="A7" s="15"/>
      <c r="B7" s="16"/>
      <c r="C7" s="16"/>
      <c r="D7" s="19"/>
      <c r="E7" s="16"/>
    </row>
    <row r="8" spans="1:5" x14ac:dyDescent="0.25">
      <c r="A8" s="15"/>
      <c r="B8" s="16"/>
      <c r="C8" s="16"/>
      <c r="D8" s="19"/>
      <c r="E8" s="16"/>
    </row>
    <row r="9" spans="1:5" x14ac:dyDescent="0.25">
      <c r="A9" s="15"/>
      <c r="B9" s="15"/>
      <c r="C9" s="19"/>
      <c r="D9" s="15"/>
      <c r="E9" s="15"/>
    </row>
    <row r="10" spans="1:5" x14ac:dyDescent="0.25">
      <c r="A10" s="15"/>
      <c r="B10" s="15"/>
      <c r="C10" s="15"/>
      <c r="D10" s="15"/>
      <c r="E10" s="15"/>
    </row>
    <row r="11" spans="1:5" x14ac:dyDescent="0.25">
      <c r="A11" s="15"/>
      <c r="B11" s="15"/>
      <c r="C11" s="15"/>
      <c r="D11" s="15"/>
      <c r="E11" s="15"/>
    </row>
    <row r="12" spans="1:5" ht="15.75" thickBot="1" x14ac:dyDescent="0.3">
      <c r="A12" s="21"/>
      <c r="B12" s="21"/>
      <c r="C12" s="21"/>
      <c r="D12" s="22"/>
      <c r="E12" s="21"/>
    </row>
    <row r="13" spans="1:5" ht="15.75" thickBot="1" x14ac:dyDescent="0.3">
      <c r="A13" s="23"/>
      <c r="B13" s="23"/>
      <c r="C13" s="23"/>
      <c r="D13" s="24"/>
      <c r="E13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55D2-6184-41EA-A60D-6ED8180F4E6A}">
  <dimension ref="A1:E28"/>
  <sheetViews>
    <sheetView workbookViewId="0">
      <selection activeCell="M11" sqref="M11"/>
    </sheetView>
  </sheetViews>
  <sheetFormatPr defaultRowHeight="15" x14ac:dyDescent="0.25"/>
  <cols>
    <col min="1" max="1" width="10.85546875" customWidth="1"/>
  </cols>
  <sheetData>
    <row r="1" spans="1:5" x14ac:dyDescent="0.25">
      <c r="A1" s="25" t="s">
        <v>51</v>
      </c>
    </row>
    <row r="2" spans="1:5" x14ac:dyDescent="0.25">
      <c r="A2" s="25" t="s">
        <v>52</v>
      </c>
    </row>
    <row r="3" spans="1:5" x14ac:dyDescent="0.25">
      <c r="A3" s="25" t="s">
        <v>78</v>
      </c>
    </row>
    <row r="5" spans="1:5" x14ac:dyDescent="0.25">
      <c r="A5" s="25" t="s">
        <v>53</v>
      </c>
      <c r="B5" s="7">
        <v>2491.79</v>
      </c>
    </row>
    <row r="7" spans="1:5" x14ac:dyDescent="0.25">
      <c r="A7" s="2" t="s">
        <v>45</v>
      </c>
    </row>
    <row r="8" spans="1:5" x14ac:dyDescent="0.25">
      <c r="B8" s="26" t="s">
        <v>54</v>
      </c>
      <c r="C8" s="10" t="s">
        <v>55</v>
      </c>
      <c r="D8" s="26" t="s">
        <v>56</v>
      </c>
      <c r="E8" s="26" t="s">
        <v>3</v>
      </c>
    </row>
    <row r="9" spans="1:5" x14ac:dyDescent="0.25">
      <c r="A9" t="s">
        <v>57</v>
      </c>
    </row>
    <row r="10" spans="1:5" x14ac:dyDescent="0.25">
      <c r="A10" t="s">
        <v>58</v>
      </c>
    </row>
    <row r="11" spans="1:5" x14ac:dyDescent="0.25">
      <c r="A11" t="s">
        <v>59</v>
      </c>
    </row>
    <row r="12" spans="1:5" x14ac:dyDescent="0.25">
      <c r="A12" t="s">
        <v>60</v>
      </c>
    </row>
    <row r="13" spans="1:5" x14ac:dyDescent="0.25">
      <c r="A13" t="s">
        <v>61</v>
      </c>
    </row>
    <row r="14" spans="1:5" x14ac:dyDescent="0.25">
      <c r="A14" t="s">
        <v>62</v>
      </c>
    </row>
    <row r="15" spans="1:5" x14ac:dyDescent="0.25">
      <c r="A15" t="s">
        <v>63</v>
      </c>
    </row>
    <row r="16" spans="1:5" x14ac:dyDescent="0.25">
      <c r="A16" t="s">
        <v>64</v>
      </c>
    </row>
    <row r="17" spans="1:5" x14ac:dyDescent="0.25">
      <c r="A17" t="s">
        <v>65</v>
      </c>
    </row>
    <row r="18" spans="1:5" x14ac:dyDescent="0.25">
      <c r="A18" t="s">
        <v>66</v>
      </c>
    </row>
    <row r="19" spans="1:5" x14ac:dyDescent="0.25">
      <c r="A19" t="s">
        <v>67</v>
      </c>
    </row>
    <row r="20" spans="1:5" ht="15.75" thickBot="1" x14ac:dyDescent="0.3">
      <c r="A20" t="s">
        <v>68</v>
      </c>
    </row>
    <row r="21" spans="1:5" ht="16.5" thickTop="1" thickBot="1" x14ac:dyDescent="0.3">
      <c r="B21" s="27"/>
      <c r="C21" s="27"/>
      <c r="D21" s="27"/>
      <c r="E21" s="27">
        <f>SUM(E9:E20)</f>
        <v>0</v>
      </c>
    </row>
    <row r="22" spans="1:5" ht="15.75" thickTop="1" x14ac:dyDescent="0.25"/>
    <row r="23" spans="1:5" x14ac:dyDescent="0.25">
      <c r="A23" s="2" t="s">
        <v>49</v>
      </c>
    </row>
    <row r="25" spans="1:5" x14ac:dyDescent="0.25">
      <c r="B25" s="20"/>
      <c r="C25" s="20"/>
    </row>
    <row r="26" spans="1:5" x14ac:dyDescent="0.25">
      <c r="B26" s="20"/>
      <c r="C26" s="20"/>
      <c r="D26" s="20"/>
    </row>
    <row r="27" spans="1:5" ht="15.75" thickBot="1" x14ac:dyDescent="0.3">
      <c r="B27" s="20"/>
      <c r="C27" s="20"/>
      <c r="D27" s="28">
        <v>0</v>
      </c>
    </row>
    <row r="28" spans="1:5" ht="15.75" thickBot="1" x14ac:dyDescent="0.3">
      <c r="B28" s="20"/>
      <c r="C28" s="20"/>
      <c r="D28" s="29">
        <f>SUM(D25:D27)</f>
        <v>0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5C7F-D481-454F-AE16-BA9CFF5ED8EE}">
  <dimension ref="A1:F9"/>
  <sheetViews>
    <sheetView workbookViewId="0">
      <selection activeCell="K11" sqref="K11"/>
    </sheetView>
  </sheetViews>
  <sheetFormatPr defaultRowHeight="15" x14ac:dyDescent="0.25"/>
  <cols>
    <col min="1" max="1" width="12.5703125" style="9" customWidth="1"/>
    <col min="2" max="2" width="13.5703125" style="9" customWidth="1"/>
    <col min="3" max="3" width="17.85546875" style="9" customWidth="1"/>
    <col min="4" max="4" width="13.140625" style="7" customWidth="1"/>
    <col min="5" max="5" width="18.42578125" style="9" customWidth="1"/>
    <col min="6" max="6" width="22" style="9" customWidth="1"/>
  </cols>
  <sheetData>
    <row r="1" spans="1:6" x14ac:dyDescent="0.25">
      <c r="A1" s="10" t="s">
        <v>69</v>
      </c>
      <c r="B1" s="13" t="s">
        <v>70</v>
      </c>
      <c r="C1" s="10" t="s">
        <v>71</v>
      </c>
      <c r="D1" s="1" t="s">
        <v>72</v>
      </c>
      <c r="E1" s="10" t="s">
        <v>73</v>
      </c>
      <c r="F1" s="10" t="s">
        <v>74</v>
      </c>
    </row>
    <row r="3" spans="1:6" x14ac:dyDescent="0.25">
      <c r="A3" s="9">
        <v>2</v>
      </c>
      <c r="B3" s="9" t="s">
        <v>83</v>
      </c>
      <c r="C3" s="9">
        <v>356403701</v>
      </c>
      <c r="D3" s="7">
        <v>70</v>
      </c>
      <c r="E3" s="9" t="s">
        <v>102</v>
      </c>
      <c r="F3" s="9" t="s">
        <v>91</v>
      </c>
    </row>
    <row r="4" spans="1:6" x14ac:dyDescent="0.25">
      <c r="A4" s="9">
        <v>3</v>
      </c>
      <c r="B4" s="9" t="s">
        <v>83</v>
      </c>
      <c r="C4" s="9">
        <v>41489094</v>
      </c>
      <c r="D4" s="7">
        <v>63.55</v>
      </c>
      <c r="E4" s="9" t="s">
        <v>88</v>
      </c>
      <c r="F4" s="9" t="s">
        <v>103</v>
      </c>
    </row>
    <row r="5" spans="1:6" x14ac:dyDescent="0.25">
      <c r="A5" s="9">
        <v>4</v>
      </c>
      <c r="B5" s="9" t="s">
        <v>83</v>
      </c>
      <c r="C5" s="9">
        <v>559097889</v>
      </c>
      <c r="D5" s="7">
        <v>8.8000000000000007</v>
      </c>
      <c r="E5" s="9" t="s">
        <v>90</v>
      </c>
      <c r="F5" s="9" t="s">
        <v>91</v>
      </c>
    </row>
    <row r="6" spans="1:6" x14ac:dyDescent="0.25">
      <c r="A6" s="9">
        <v>5</v>
      </c>
      <c r="B6" s="9" t="s">
        <v>83</v>
      </c>
      <c r="C6" s="9">
        <v>559097889</v>
      </c>
      <c r="D6" s="7">
        <v>14.07</v>
      </c>
      <c r="E6" s="9" t="s">
        <v>92</v>
      </c>
      <c r="F6" s="9" t="s">
        <v>25</v>
      </c>
    </row>
    <row r="7" spans="1:6" x14ac:dyDescent="0.25">
      <c r="A7" s="9">
        <v>6</v>
      </c>
      <c r="B7" s="9" t="s">
        <v>83</v>
      </c>
      <c r="C7" s="9">
        <v>404614233</v>
      </c>
      <c r="D7" s="7">
        <v>74</v>
      </c>
      <c r="E7" s="9" t="s">
        <v>93</v>
      </c>
      <c r="F7" s="9" t="s">
        <v>104</v>
      </c>
    </row>
    <row r="8" spans="1:6" ht="15.75" thickBot="1" x14ac:dyDescent="0.3">
      <c r="A8" s="9">
        <v>7</v>
      </c>
      <c r="B8" s="9" t="s">
        <v>83</v>
      </c>
      <c r="C8" s="9">
        <v>382633975</v>
      </c>
      <c r="D8" s="7">
        <v>3</v>
      </c>
      <c r="E8" s="9" t="s">
        <v>105</v>
      </c>
      <c r="F8" s="9" t="s">
        <v>81</v>
      </c>
    </row>
    <row r="9" spans="1:6" ht="15.75" thickTop="1" x14ac:dyDescent="0.25">
      <c r="D9" s="35">
        <f>SUM(D3:D8)</f>
        <v>233.42000000000002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- June</vt:lpstr>
      <vt:lpstr>July - Sept</vt:lpstr>
      <vt:lpstr>Oct - Dec</vt:lpstr>
      <vt:lpstr>Jan - March</vt:lpstr>
      <vt:lpstr>Current Acc</vt:lpstr>
      <vt:lpstr>Investment Acc</vt:lpstr>
      <vt:lpstr>Lloyds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Andrew Tennet</cp:lastModifiedBy>
  <dcterms:created xsi:type="dcterms:W3CDTF">2023-04-03T12:47:04Z</dcterms:created>
  <dcterms:modified xsi:type="dcterms:W3CDTF">2026-04-17T13:31:25Z</dcterms:modified>
</cp:coreProperties>
</file>