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22 - 23\"/>
    </mc:Choice>
  </mc:AlternateContent>
  <xr:revisionPtr revIDLastSave="0" documentId="8_{7280C209-300D-4274-A3B6-A74BF167CBD6}" xr6:coauthVersionLast="47" xr6:coauthVersionMax="47" xr10:uidLastSave="{00000000-0000-0000-0000-000000000000}"/>
  <workbookProtection workbookAlgorithmName="SHA-512" workbookHashValue="SiIE+pzy3pnwMat7SbMhASNKqH5oHpPZOtB7CnrK2GUTZlMkKOJot3BJXVFdkI3B493n8AG+3zdCRtBY04ZSFQ==" workbookSaltValue="787DxzOsfd3rw6ewZBQtCg==" workbookSpinCount="100000" lockStructure="1"/>
  <bookViews>
    <workbookView xWindow="-120" yWindow="-120" windowWidth="20730" windowHeight="11160" firstSheet="1" activeTab="3" xr2:uid="{F84AC548-4125-4BB6-88FF-B8B01AD45108}"/>
  </bookViews>
  <sheets>
    <sheet name="Apr - June" sheetId="1" r:id="rId1"/>
    <sheet name="July - Sept" sheetId="6" r:id="rId2"/>
    <sheet name="Oct - Dec" sheetId="7" r:id="rId3"/>
    <sheet name="Jan-March" sheetId="8" r:id="rId4"/>
    <sheet name="Current AC" sheetId="2" r:id="rId5"/>
    <sheet name="Investment AC" sheetId="3" r:id="rId6"/>
    <sheet name="Lloyds AC" sheetId="4" r:id="rId7"/>
    <sheet name="VAT" sheetId="5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8" l="1"/>
  <c r="H74" i="8" s="1"/>
  <c r="E161" i="2"/>
  <c r="G132" i="2"/>
  <c r="F132" i="2"/>
  <c r="E132" i="2"/>
  <c r="E24" i="8"/>
  <c r="F19" i="4"/>
  <c r="D60" i="5"/>
  <c r="AK132" i="2"/>
  <c r="H78" i="8" l="1"/>
  <c r="H4" i="8"/>
  <c r="E45" i="7"/>
  <c r="H45" i="7" s="1"/>
  <c r="G57" i="7"/>
  <c r="E57" i="7"/>
  <c r="Y132" i="2"/>
  <c r="H60" i="7"/>
  <c r="E59" i="6"/>
  <c r="G59" i="6"/>
  <c r="H4" i="7"/>
  <c r="E42" i="6"/>
  <c r="H59" i="6"/>
  <c r="E28" i="4"/>
  <c r="G61" i="1"/>
  <c r="H57" i="7" l="1"/>
  <c r="H61" i="6"/>
  <c r="E61" i="1"/>
  <c r="E48" i="1"/>
  <c r="H48" i="1" s="1"/>
  <c r="H4" i="6"/>
  <c r="F9" i="4" l="1"/>
  <c r="F21" i="4" s="1"/>
  <c r="H63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Tennet</author>
  </authors>
  <commentList>
    <comment ref="C4" authorId="0" shapeId="0" xr:uid="{6C11C334-19E8-40F3-B9C3-C44FBDDB5438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VAT return 2021/22</t>
        </r>
      </text>
    </comment>
    <comment ref="C5" authorId="0" shapeId="0" xr:uid="{FDA446E3-A92A-4A41-A22F-C78A5B54F7BC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Interest</t>
        </r>
      </text>
    </comment>
    <comment ref="C8" authorId="0" shapeId="0" xr:uid="{723D3325-8DD8-488E-86A0-CBE009D0AC66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Interest</t>
        </r>
      </text>
    </comment>
    <comment ref="C9" authorId="0" shapeId="0" xr:uid="{7BB9482F-2CF2-45EC-A581-E54BF0D9ED11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Transfer from current account following precept payment</t>
        </r>
      </text>
    </comment>
    <comment ref="C11" authorId="0" shapeId="0" xr:uid="{35D9E2E1-1918-4032-ACAE-0E079C812914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Interest</t>
        </r>
      </text>
    </comment>
  </commentList>
</comments>
</file>

<file path=xl/sharedStrings.xml><?xml version="1.0" encoding="utf-8"?>
<sst xmlns="http://schemas.openxmlformats.org/spreadsheetml/2006/main" count="1350" uniqueCount="438">
  <si>
    <t>Current A/C</t>
  </si>
  <si>
    <t>Deposit A/C</t>
  </si>
  <si>
    <t>Lloyds A/C</t>
  </si>
  <si>
    <t>Total</t>
  </si>
  <si>
    <t>Balance as at 1st April 2022</t>
  </si>
  <si>
    <t>PAYMENTS MADE</t>
  </si>
  <si>
    <t>Date</t>
  </si>
  <si>
    <t>Payee</t>
  </si>
  <si>
    <t>Reason</t>
  </si>
  <si>
    <t>Amount</t>
  </si>
  <si>
    <t>Total payments</t>
  </si>
  <si>
    <t>RECIEPTS</t>
  </si>
  <si>
    <t>Total Income</t>
  </si>
  <si>
    <t>VAT</t>
  </si>
  <si>
    <t>Invoice No.</t>
  </si>
  <si>
    <t>Invoice Date</t>
  </si>
  <si>
    <t>Suppliers VAT reg.</t>
  </si>
  <si>
    <t>VAT amount</t>
  </si>
  <si>
    <t>Organisation</t>
  </si>
  <si>
    <t>Goods/Services</t>
  </si>
  <si>
    <t>TIFFIELD PARISH COUNCIL</t>
  </si>
  <si>
    <t>POCKET PARK BANK ACCOUNT</t>
  </si>
  <si>
    <t>Year to 31 March 2023</t>
  </si>
  <si>
    <t>Balance B/F</t>
  </si>
  <si>
    <t>Income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</si>
  <si>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</si>
  <si>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</si>
  <si>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</si>
  <si>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</si>
  <si>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</si>
  <si>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</si>
  <si>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</si>
  <si>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</si>
  <si>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</si>
  <si>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</si>
  <si>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</si>
  <si>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</si>
  <si>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Outgoing</t>
  </si>
  <si>
    <t>Lowe</t>
  </si>
  <si>
    <t>Dean</t>
  </si>
  <si>
    <t>Tennet</t>
  </si>
  <si>
    <t>Other</t>
  </si>
  <si>
    <t>Receipts as above</t>
  </si>
  <si>
    <t>Outgoings as above</t>
  </si>
  <si>
    <t>Balance carried forward</t>
  </si>
  <si>
    <t>Balance at 1 April 2022</t>
  </si>
  <si>
    <t>PP Donations</t>
  </si>
  <si>
    <t>Balance bought forward from 2021/22</t>
  </si>
  <si>
    <t>Outgoings</t>
  </si>
  <si>
    <t>Audit Fee</t>
  </si>
  <si>
    <t>Bank Charges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</si>
  <si>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</si>
  <si>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</si>
  <si>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</si>
  <si>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</si>
  <si>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</si>
  <si>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</si>
  <si>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</si>
  <si>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</si>
  <si>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</si>
  <si>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</si>
  <si>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</si>
  <si>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</si>
  <si>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</si>
  <si>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</si>
  <si>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</si>
  <si>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</si>
  <si>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</si>
  <si>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</si>
  <si>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Subscriptions</t>
  </si>
  <si>
    <t>Thunderbolt</t>
  </si>
  <si>
    <t>Training &amp; Development</t>
  </si>
  <si>
    <t>Tree works</t>
  </si>
  <si>
    <t>Website</t>
  </si>
  <si>
    <t>Sect 137</t>
  </si>
  <si>
    <t>Reading Room</t>
  </si>
  <si>
    <t>Invoice</t>
  </si>
  <si>
    <t>Date Paid</t>
  </si>
  <si>
    <t>Amount - VAT</t>
  </si>
  <si>
    <t>Totals</t>
  </si>
  <si>
    <t>Budget</t>
  </si>
  <si>
    <t>INCOME</t>
  </si>
  <si>
    <t>Source</t>
  </si>
  <si>
    <t>Balance C/F</t>
  </si>
  <si>
    <t>Platinum Jubilee Celebrations</t>
  </si>
  <si>
    <t>Neighbourhood Plan</t>
  </si>
  <si>
    <t>04.04.22</t>
  </si>
  <si>
    <t>Luke Costello</t>
  </si>
  <si>
    <t>Grass Cutting</t>
  </si>
  <si>
    <t>Luke Costello 1487</t>
  </si>
  <si>
    <t>Luke Costello 1509</t>
  </si>
  <si>
    <t>Hicks Carpentry</t>
  </si>
  <si>
    <t>Pocket Park sign</t>
  </si>
  <si>
    <t>James Hicks</t>
  </si>
  <si>
    <t>Pocket Park Sign</t>
  </si>
  <si>
    <t>Investment account</t>
  </si>
  <si>
    <t>Transfer</t>
  </si>
  <si>
    <t>01.04.22</t>
  </si>
  <si>
    <t>Balance C/f</t>
  </si>
  <si>
    <t>Balance</t>
  </si>
  <si>
    <t>HGM</t>
  </si>
  <si>
    <t>05.04.22</t>
  </si>
  <si>
    <t>Clerk</t>
  </si>
  <si>
    <t>Renumeration</t>
  </si>
  <si>
    <t>07.04.22</t>
  </si>
  <si>
    <t>Paul Peers</t>
  </si>
  <si>
    <t>Claydon Field</t>
  </si>
  <si>
    <t>HMRC</t>
  </si>
  <si>
    <t>Tax</t>
  </si>
  <si>
    <t>19.04.22</t>
  </si>
  <si>
    <t>Lloyds bank</t>
  </si>
  <si>
    <t>Credit Card</t>
  </si>
  <si>
    <t>22.04.22</t>
  </si>
  <si>
    <t>ICO</t>
  </si>
  <si>
    <t>Registration fee</t>
  </si>
  <si>
    <t>VAT return</t>
  </si>
  <si>
    <t>WNC</t>
  </si>
  <si>
    <t>Planning fee</t>
  </si>
  <si>
    <t>Bargains4World</t>
  </si>
  <si>
    <t>Litterpickers</t>
  </si>
  <si>
    <t>Technotronics</t>
  </si>
  <si>
    <t>20.04.22</t>
  </si>
  <si>
    <t>Certificate</t>
  </si>
  <si>
    <t>25.04.22</t>
  </si>
  <si>
    <t>Luke Costello 16</t>
  </si>
  <si>
    <t>Printer</t>
  </si>
  <si>
    <t>New Printer</t>
  </si>
  <si>
    <t>John Lewis</t>
  </si>
  <si>
    <t>28.04.22</t>
  </si>
  <si>
    <t>Precept</t>
  </si>
  <si>
    <t>09.05.22</t>
  </si>
  <si>
    <t>Parish Online</t>
  </si>
  <si>
    <t>05.05.22</t>
  </si>
  <si>
    <t xml:space="preserve">Mapping </t>
  </si>
  <si>
    <t>Mapping services</t>
  </si>
  <si>
    <t>Mapping</t>
  </si>
  <si>
    <t>Credit card</t>
  </si>
  <si>
    <t>Fee</t>
  </si>
  <si>
    <t>17.05.22</t>
  </si>
  <si>
    <t>17.04.22</t>
  </si>
  <si>
    <t xml:space="preserve">Louise James </t>
  </si>
  <si>
    <t>Advert</t>
  </si>
  <si>
    <t>Lloyds Bank</t>
  </si>
  <si>
    <t>Credt Card</t>
  </si>
  <si>
    <t>Louise James</t>
  </si>
  <si>
    <t>24.05.22</t>
  </si>
  <si>
    <t>Luke Costello 0055</t>
  </si>
  <si>
    <t>Luke Costello 0038</t>
  </si>
  <si>
    <t>31.05.22</t>
  </si>
  <si>
    <t>Time Capsule</t>
  </si>
  <si>
    <t>Time capsule &amp; stationary</t>
  </si>
  <si>
    <t>Time capsule &amp; stationery</t>
  </si>
  <si>
    <t>16 x 2</t>
  </si>
  <si>
    <t>Shenzhen E Commerce</t>
  </si>
  <si>
    <t>Colemans</t>
  </si>
  <si>
    <t>Laminator</t>
  </si>
  <si>
    <t>Luke Costello 0076</t>
  </si>
  <si>
    <t>03.06.22</t>
  </si>
  <si>
    <t>Paul Holdridge</t>
  </si>
  <si>
    <t>Spray paint</t>
  </si>
  <si>
    <t>Deborah Young</t>
  </si>
  <si>
    <t>Engraving</t>
  </si>
  <si>
    <t>Melissa Kennedy</t>
  </si>
  <si>
    <t>Cupcakes</t>
  </si>
  <si>
    <t>John Beasley</t>
  </si>
  <si>
    <t>Diesel for bonfire</t>
  </si>
  <si>
    <t>Spray Paint</t>
  </si>
  <si>
    <t>B&amp;Q</t>
  </si>
  <si>
    <t>County Engraving</t>
  </si>
  <si>
    <t>Memorial plaque</t>
  </si>
  <si>
    <t>Diesel</t>
  </si>
  <si>
    <t>BP Express</t>
  </si>
  <si>
    <t>06.06.22</t>
  </si>
  <si>
    <t>09.06.22</t>
  </si>
  <si>
    <t>17.06.22</t>
  </si>
  <si>
    <t>ROSPA</t>
  </si>
  <si>
    <t>Claydon Field report</t>
  </si>
  <si>
    <t>Claydon Field inspection</t>
  </si>
  <si>
    <t>Luke Costello 0091</t>
  </si>
  <si>
    <t>Safety Inspection</t>
  </si>
  <si>
    <t>14.06.22</t>
  </si>
  <si>
    <t>Unity Trust</t>
  </si>
  <si>
    <t>Non client access PVT III</t>
  </si>
  <si>
    <t>Non Client access PVT III</t>
  </si>
  <si>
    <t>20.06.22</t>
  </si>
  <si>
    <t>St Andrews Healthcare</t>
  </si>
  <si>
    <t>Platinum Jubilee tree</t>
  </si>
  <si>
    <t xml:space="preserve">Running Imp </t>
  </si>
  <si>
    <t>Platinum Jubilee medals</t>
  </si>
  <si>
    <t>B&amp;M</t>
  </si>
  <si>
    <t>Paper plates &amp; plastic cups</t>
  </si>
  <si>
    <t>CC</t>
  </si>
  <si>
    <t>Four Square Healthcare</t>
  </si>
  <si>
    <t>Defibrillator pads</t>
  </si>
  <si>
    <t>Platinum Jubilee Tree</t>
  </si>
  <si>
    <t>Workbridge Garden Centre</t>
  </si>
  <si>
    <t>Tree</t>
  </si>
  <si>
    <t>Running Imp</t>
  </si>
  <si>
    <t>Medals</t>
  </si>
  <si>
    <t>Paper plates etc</t>
  </si>
  <si>
    <t>Four Square Health</t>
  </si>
  <si>
    <t>Defibrillator Pads</t>
  </si>
  <si>
    <t>23.06.22</t>
  </si>
  <si>
    <t>G&amp;T Minibus</t>
  </si>
  <si>
    <t>Grant</t>
  </si>
  <si>
    <t xml:space="preserve">Cumbria Clock </t>
  </si>
  <si>
    <t>Repair</t>
  </si>
  <si>
    <t>Cumbria Clock</t>
  </si>
  <si>
    <t>Repair to church clock</t>
  </si>
  <si>
    <t>Cumbria Clock Company</t>
  </si>
  <si>
    <t>Church clock repair</t>
  </si>
  <si>
    <t>Service</t>
  </si>
  <si>
    <t>Service of church clock</t>
  </si>
  <si>
    <t>Church clock service</t>
  </si>
  <si>
    <t>NCALC</t>
  </si>
  <si>
    <t>Subscription, audit fee, DPO</t>
  </si>
  <si>
    <t>Subscription, audit, DPO</t>
  </si>
  <si>
    <t>Audit &amp; DPO service</t>
  </si>
  <si>
    <t>28.06.22</t>
  </si>
  <si>
    <t>Laura Cook</t>
  </si>
  <si>
    <t>Portaloos</t>
  </si>
  <si>
    <t>30.06.22</t>
  </si>
  <si>
    <t>Service charge</t>
  </si>
  <si>
    <t>Funds available as of 30th June 2022</t>
  </si>
  <si>
    <t>01.07.22</t>
  </si>
  <si>
    <t>EON</t>
  </si>
  <si>
    <t>Maintenance</t>
  </si>
  <si>
    <t>Balance as at 1st July 2022</t>
  </si>
  <si>
    <t>Maintenance contract</t>
  </si>
  <si>
    <t>Unity Trust Bank</t>
  </si>
  <si>
    <t>04.07.22</t>
  </si>
  <si>
    <t>Luke Costello 0107</t>
  </si>
  <si>
    <t>05.07.22</t>
  </si>
  <si>
    <t>07.07.22</t>
  </si>
  <si>
    <t>18.07.22</t>
  </si>
  <si>
    <t>Credit Card Fee</t>
  </si>
  <si>
    <t>Interest</t>
  </si>
  <si>
    <t>31.07.22</t>
  </si>
  <si>
    <t>Parish Magazine</t>
  </si>
  <si>
    <t>Training</t>
  </si>
  <si>
    <t>Luke Costello 126</t>
  </si>
  <si>
    <t>Luke Costello 122</t>
  </si>
  <si>
    <t>Weed spraying</t>
  </si>
  <si>
    <t>Luke Costello 107</t>
  </si>
  <si>
    <t>05.08.22</t>
  </si>
  <si>
    <t>01.08.22</t>
  </si>
  <si>
    <t>ACRE Village award</t>
  </si>
  <si>
    <t>ACRE</t>
  </si>
  <si>
    <t>Village award</t>
  </si>
  <si>
    <t>08.08.22</t>
  </si>
  <si>
    <t>09.08.22</t>
  </si>
  <si>
    <t>Luke Costello 145</t>
  </si>
  <si>
    <t>6cc</t>
  </si>
  <si>
    <t>7cc</t>
  </si>
  <si>
    <t>16.08.22</t>
  </si>
  <si>
    <t>24.08.22</t>
  </si>
  <si>
    <t>Luke Costello 157</t>
  </si>
  <si>
    <t>22.07.22</t>
  </si>
  <si>
    <t>22.08.22</t>
  </si>
  <si>
    <t>28.08.22</t>
  </si>
  <si>
    <t>S Jowers</t>
  </si>
  <si>
    <t>Huws &amp; Gray</t>
  </si>
  <si>
    <t xml:space="preserve">Steve Jowers </t>
  </si>
  <si>
    <t>Materials to repair noticeboard</t>
  </si>
  <si>
    <t>30.08.22</t>
  </si>
  <si>
    <t>Huwes &amp; Gray</t>
  </si>
  <si>
    <t>05.09.22</t>
  </si>
  <si>
    <t>07.09.22</t>
  </si>
  <si>
    <t>01.09.22</t>
  </si>
  <si>
    <t>15.09.22</t>
  </si>
  <si>
    <t>2Commune</t>
  </si>
  <si>
    <t>Website and email fee</t>
  </si>
  <si>
    <t xml:space="preserve">Website and email </t>
  </si>
  <si>
    <t>Website and email platform fee</t>
  </si>
  <si>
    <t>Luke Costello 168</t>
  </si>
  <si>
    <t>Luke Costello 178</t>
  </si>
  <si>
    <t>Training costs</t>
  </si>
  <si>
    <t>Penalty fee</t>
  </si>
  <si>
    <t>13.09.22</t>
  </si>
  <si>
    <t>Transfer from DA</t>
  </si>
  <si>
    <t>21.09.22</t>
  </si>
  <si>
    <t>16.09.22</t>
  </si>
  <si>
    <t>CPRE</t>
  </si>
  <si>
    <t>Membership</t>
  </si>
  <si>
    <t>20.09.22</t>
  </si>
  <si>
    <t>Non Client Access</t>
  </si>
  <si>
    <t>23.09.22</t>
  </si>
  <si>
    <t>Refund from EON</t>
  </si>
  <si>
    <t>24.09.22</t>
  </si>
  <si>
    <t>Npower</t>
  </si>
  <si>
    <t>22.09.22</t>
  </si>
  <si>
    <t>Refund</t>
  </si>
  <si>
    <t>30.09.22</t>
  </si>
  <si>
    <t>Service Charge</t>
  </si>
  <si>
    <t>Precept Payment</t>
  </si>
  <si>
    <t>Balance as at 1st October 2023</t>
  </si>
  <si>
    <t>03.10.22</t>
  </si>
  <si>
    <t>Alexander Brown</t>
  </si>
  <si>
    <t>Utilities</t>
  </si>
  <si>
    <t>PP Donation</t>
  </si>
  <si>
    <t>01.10.22</t>
  </si>
  <si>
    <t>Deposit account</t>
  </si>
  <si>
    <t>Internal transfer</t>
  </si>
  <si>
    <t>Firework display</t>
  </si>
  <si>
    <t>05.10.22</t>
  </si>
  <si>
    <t>07.10.22</t>
  </si>
  <si>
    <t>The Thunderbolt</t>
  </si>
  <si>
    <t>Electricity supply</t>
  </si>
  <si>
    <t>12.10.22</t>
  </si>
  <si>
    <t>Luke Costello 0212</t>
  </si>
  <si>
    <t>18.10.22</t>
  </si>
  <si>
    <t xml:space="preserve">Lloyds Bank </t>
  </si>
  <si>
    <t>Credit card fee</t>
  </si>
  <si>
    <t>Defib Warehouse</t>
  </si>
  <si>
    <t>Defibrillator Batteries</t>
  </si>
  <si>
    <t>28.10.22</t>
  </si>
  <si>
    <t>Luke Costello 0228</t>
  </si>
  <si>
    <t>100 Club Licence</t>
  </si>
  <si>
    <t>67 (CC)</t>
  </si>
  <si>
    <t>Defibrillator batteries</t>
  </si>
  <si>
    <t>100 Club licence</t>
  </si>
  <si>
    <t>22.10.22</t>
  </si>
  <si>
    <t>31.10.22</t>
  </si>
  <si>
    <t>The George</t>
  </si>
  <si>
    <t>Village award buffet</t>
  </si>
  <si>
    <t>The George Inn</t>
  </si>
  <si>
    <t>Buffet lunch</t>
  </si>
  <si>
    <t>GPOC</t>
  </si>
  <si>
    <t>07.11.22</t>
  </si>
  <si>
    <t>05.11.22</t>
  </si>
  <si>
    <t>09.11.22</t>
  </si>
  <si>
    <t>01.11.22</t>
  </si>
  <si>
    <t>Fireworks display</t>
  </si>
  <si>
    <t>10.11.22</t>
  </si>
  <si>
    <t>Refreshments sales</t>
  </si>
  <si>
    <t>Womens Institute</t>
  </si>
  <si>
    <t>Final balance</t>
  </si>
  <si>
    <t>Gate takings</t>
  </si>
  <si>
    <t>Fireworks night</t>
  </si>
  <si>
    <t>Gate Takings</t>
  </si>
  <si>
    <t>Final Balance</t>
  </si>
  <si>
    <t>15.11.22</t>
  </si>
  <si>
    <t>16.11.22</t>
  </si>
  <si>
    <t>24.11.22</t>
  </si>
  <si>
    <t>Village shield licence</t>
  </si>
  <si>
    <t>Cash for D Young</t>
  </si>
  <si>
    <t>22.11.22</t>
  </si>
  <si>
    <t>Village shield licence fee</t>
  </si>
  <si>
    <t>Cash payment to D Young</t>
  </si>
  <si>
    <t>Steve Jowers</t>
  </si>
  <si>
    <t>02.12.22</t>
  </si>
  <si>
    <t>DCK Payroll Solutions</t>
  </si>
  <si>
    <t>Payroll set up fee</t>
  </si>
  <si>
    <t>VAT Reclaim</t>
  </si>
  <si>
    <t>Payroll and set up fee</t>
  </si>
  <si>
    <t>VAT reclaim</t>
  </si>
  <si>
    <t>01.12.22</t>
  </si>
  <si>
    <t>DCK Payroll solutions</t>
  </si>
  <si>
    <t>Payroll services</t>
  </si>
  <si>
    <t>VAT Recovery</t>
  </si>
  <si>
    <t>07.12.22</t>
  </si>
  <si>
    <t>Donation</t>
  </si>
  <si>
    <t>Fireworks 2023</t>
  </si>
  <si>
    <t>Thunderbolt advert</t>
  </si>
  <si>
    <t>Towcester Mill</t>
  </si>
  <si>
    <t>15.12.22</t>
  </si>
  <si>
    <t>BHIB</t>
  </si>
  <si>
    <t>Insurance Premium</t>
  </si>
  <si>
    <t>16.12.22</t>
  </si>
  <si>
    <t>Wicksteed</t>
  </si>
  <si>
    <t>Swing bolts</t>
  </si>
  <si>
    <t>PEL</t>
  </si>
  <si>
    <t>Cotton tying tape</t>
  </si>
  <si>
    <t>Internal Transfer</t>
  </si>
  <si>
    <t>28.12.22</t>
  </si>
  <si>
    <t>Payroll fee</t>
  </si>
  <si>
    <t>22.12.22</t>
  </si>
  <si>
    <t xml:space="preserve">Payroll </t>
  </si>
  <si>
    <t>Balance as at 31st December  2022</t>
  </si>
  <si>
    <t>30.12.22</t>
  </si>
  <si>
    <t xml:space="preserve">Unity Bank </t>
  </si>
  <si>
    <t>Handling Charge</t>
  </si>
  <si>
    <t>31.12.22</t>
  </si>
  <si>
    <t>Balance carried forward 01st January 2023</t>
  </si>
  <si>
    <t>03.01.23</t>
  </si>
  <si>
    <t>Handling charge</t>
  </si>
  <si>
    <t>06.01.23</t>
  </si>
  <si>
    <t>NPower</t>
  </si>
  <si>
    <t>For bonfire</t>
  </si>
  <si>
    <t>Preservation Equipment Limited</t>
  </si>
  <si>
    <t>Tying tape</t>
  </si>
  <si>
    <t>09.01.23</t>
  </si>
  <si>
    <t>16.01.23</t>
  </si>
  <si>
    <t>17.01.23</t>
  </si>
  <si>
    <t>18.01.23</t>
  </si>
  <si>
    <t>Thunderbolt &amp; Survey</t>
  </si>
  <si>
    <t>DCK</t>
  </si>
  <si>
    <t>Payroll</t>
  </si>
  <si>
    <t>Parish Printing</t>
  </si>
  <si>
    <t>Thunderbolt &amp; Survey results</t>
  </si>
  <si>
    <t>20.01.23</t>
  </si>
  <si>
    <t>National Lottery</t>
  </si>
  <si>
    <t>Climbing wall grant</t>
  </si>
  <si>
    <t>100 Club</t>
  </si>
  <si>
    <t>19.01.23</t>
  </si>
  <si>
    <t>23.01.23</t>
  </si>
  <si>
    <t>07.02.23</t>
  </si>
  <si>
    <t>15.02.23</t>
  </si>
  <si>
    <t>16.02.23</t>
  </si>
  <si>
    <t>06.02.23</t>
  </si>
  <si>
    <t>Helios Antiques</t>
  </si>
  <si>
    <t xml:space="preserve">HMRC </t>
  </si>
  <si>
    <t>21.02.23</t>
  </si>
  <si>
    <t>Helios</t>
  </si>
  <si>
    <t>26.01.23</t>
  </si>
  <si>
    <t>30.01.23</t>
  </si>
  <si>
    <t>01.02.23</t>
  </si>
  <si>
    <t>02.02.23</t>
  </si>
  <si>
    <t>03.02.23</t>
  </si>
  <si>
    <t>09.02.23</t>
  </si>
  <si>
    <t>10.02.23</t>
  </si>
  <si>
    <t>17.02.23</t>
  </si>
  <si>
    <t>23.02.23</t>
  </si>
  <si>
    <t xml:space="preserve">DCK </t>
  </si>
  <si>
    <t>Marcus Young</t>
  </si>
  <si>
    <t>Finding Fitness</t>
  </si>
  <si>
    <t>Climbing Wall</t>
  </si>
  <si>
    <t>Dog Bins</t>
  </si>
  <si>
    <t>Dog &amp; Litter waste</t>
  </si>
  <si>
    <t>Balance as at 13th March 2023</t>
  </si>
  <si>
    <t>22.02.23</t>
  </si>
  <si>
    <t>27.02.23</t>
  </si>
  <si>
    <t>28.02.23</t>
  </si>
  <si>
    <t>07.03.23</t>
  </si>
  <si>
    <t>09.03.23</t>
  </si>
  <si>
    <t>Alex Brown</t>
  </si>
  <si>
    <t>01.03.23</t>
  </si>
  <si>
    <t>13.03.23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</si>
</sst>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2" fontId="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4" fillId="0" borderId="0" xfId="0" applyNumberFormat="1" applyFont="1"/>
    <xf numFmtId="2" fontId="0" fillId="0" borderId="4" xfId="0" applyNumberFormat="1" applyBorder="1"/>
    <xf numFmtId="2" fontId="6" fillId="0" borderId="0" xfId="0" applyNumberFormat="1" applyFont="1"/>
    <xf numFmtId="2" fontId="1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2" fontId="0" fillId="0" borderId="7" xfId="0" applyNumberFormat="1" applyBorder="1"/>
    <xf numFmtId="2" fontId="5" fillId="0" borderId="7" xfId="0" applyNumberFormat="1" applyFont="1" applyBorder="1"/>
    <xf numFmtId="2" fontId="9" fillId="0" borderId="7" xfId="0" applyNumberFormat="1" applyFont="1" applyBorder="1"/>
    <xf numFmtId="2" fontId="6" fillId="0" borderId="7" xfId="0" applyNumberFormat="1" applyFont="1" applyBorder="1"/>
    <xf numFmtId="0" fontId="0" fillId="0" borderId="8" xfId="0" applyBorder="1"/>
    <xf numFmtId="2" fontId="0" fillId="0" borderId="8" xfId="0" applyNumberFormat="1" applyBorder="1" applyAlignment="1">
      <alignment horizontal="center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0" fontId="0" fillId="0" borderId="9" xfId="0" applyBorder="1"/>
    <xf numFmtId="2" fontId="0" fillId="0" borderId="9" xfId="0" applyNumberForma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63CD-E0B6-49F7-9FE1-4D136281600A}">
  <dimension ref="A2:I64"/>
  <sheetViews>
    <sheetView topLeftCell="A43" workbookViewId="0">
      <selection activeCell="J62" sqref="J62"/>
    </sheetView>
  </sheetViews>
  <sheetFormatPr defaultRowHeight="15" x14ac:dyDescent="0.25"/>
  <cols>
    <col min="2" max="2" width="12" customWidth="1"/>
    <col min="3" max="3" width="21.7109375" customWidth="1"/>
    <col min="4" max="4" width="27" customWidth="1"/>
    <col min="5" max="5" width="14.85546875" style="16" customWidth="1"/>
    <col min="6" max="6" width="14.7109375" style="16" customWidth="1"/>
    <col min="7" max="7" width="13.28515625" style="16" customWidth="1"/>
    <col min="8" max="8" width="12.5703125" style="16" customWidth="1"/>
    <col min="9" max="9" width="30.2851562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4</v>
      </c>
      <c r="E4" s="2">
        <v>1477.84</v>
      </c>
      <c r="F4" s="2">
        <v>9534.2099999999991</v>
      </c>
      <c r="G4" s="2">
        <v>2224.87</v>
      </c>
      <c r="H4" s="2">
        <f>SUM(E4:G4)</f>
        <v>13236.919999999998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</row>
    <row r="9" spans="1:8" x14ac:dyDescent="0.25">
      <c r="B9" t="s">
        <v>86</v>
      </c>
      <c r="C9" t="s">
        <v>89</v>
      </c>
      <c r="D9" t="s">
        <v>88</v>
      </c>
      <c r="E9" s="16">
        <v>240</v>
      </c>
      <c r="F9" s="24">
        <v>1000</v>
      </c>
    </row>
    <row r="10" spans="1:8" x14ac:dyDescent="0.25">
      <c r="B10" t="s">
        <v>86</v>
      </c>
      <c r="C10" t="s">
        <v>90</v>
      </c>
      <c r="D10" t="s">
        <v>88</v>
      </c>
      <c r="E10" s="16">
        <v>240</v>
      </c>
    </row>
    <row r="11" spans="1:8" x14ac:dyDescent="0.25">
      <c r="B11" t="s">
        <v>86</v>
      </c>
      <c r="C11" t="s">
        <v>91</v>
      </c>
      <c r="D11" t="s">
        <v>92</v>
      </c>
      <c r="E11" s="16">
        <v>385</v>
      </c>
    </row>
    <row r="12" spans="1:8" x14ac:dyDescent="0.25">
      <c r="B12" t="s">
        <v>101</v>
      </c>
      <c r="C12" t="s">
        <v>102</v>
      </c>
      <c r="D12" t="s">
        <v>103</v>
      </c>
      <c r="E12" s="16">
        <v>424.2</v>
      </c>
    </row>
    <row r="13" spans="1:8" x14ac:dyDescent="0.25">
      <c r="B13" t="s">
        <v>101</v>
      </c>
      <c r="C13" t="s">
        <v>107</v>
      </c>
      <c r="D13" t="s">
        <v>108</v>
      </c>
      <c r="E13" s="16">
        <v>106</v>
      </c>
    </row>
    <row r="14" spans="1:8" ht="15.75" thickBot="1" x14ac:dyDescent="0.3">
      <c r="B14" s="37" t="s">
        <v>104</v>
      </c>
      <c r="C14" s="37" t="s">
        <v>105</v>
      </c>
      <c r="D14" s="37" t="s">
        <v>106</v>
      </c>
      <c r="E14" s="38">
        <v>30</v>
      </c>
    </row>
    <row r="15" spans="1:8" x14ac:dyDescent="0.25">
      <c r="B15" t="s">
        <v>109</v>
      </c>
      <c r="C15" t="s">
        <v>110</v>
      </c>
      <c r="D15" t="s">
        <v>111</v>
      </c>
      <c r="E15" s="16">
        <v>79.900000000000006</v>
      </c>
    </row>
    <row r="16" spans="1:8" x14ac:dyDescent="0.25">
      <c r="B16" t="s">
        <v>112</v>
      </c>
      <c r="C16" t="s">
        <v>113</v>
      </c>
      <c r="D16" t="s">
        <v>114</v>
      </c>
      <c r="E16" s="16">
        <v>35</v>
      </c>
    </row>
    <row r="17" spans="2:5" x14ac:dyDescent="0.25">
      <c r="B17" t="s">
        <v>123</v>
      </c>
      <c r="C17" t="s">
        <v>124</v>
      </c>
      <c r="D17" t="s">
        <v>88</v>
      </c>
      <c r="E17" s="16">
        <v>240</v>
      </c>
    </row>
    <row r="18" spans="2:5" x14ac:dyDescent="0.25">
      <c r="B18" t="s">
        <v>123</v>
      </c>
      <c r="C18" t="s">
        <v>102</v>
      </c>
      <c r="D18" t="s">
        <v>126</v>
      </c>
      <c r="E18" s="16">
        <v>128</v>
      </c>
    </row>
    <row r="19" spans="2:5" x14ac:dyDescent="0.25">
      <c r="B19" t="s">
        <v>132</v>
      </c>
      <c r="C19" t="s">
        <v>102</v>
      </c>
      <c r="D19" t="s">
        <v>103</v>
      </c>
      <c r="E19" s="16">
        <v>424.16</v>
      </c>
    </row>
    <row r="20" spans="2:5" x14ac:dyDescent="0.25">
      <c r="B20" t="s">
        <v>132</v>
      </c>
      <c r="C20" t="s">
        <v>107</v>
      </c>
      <c r="D20" t="s">
        <v>108</v>
      </c>
      <c r="E20" s="16">
        <v>106.04</v>
      </c>
    </row>
    <row r="21" spans="2:5" x14ac:dyDescent="0.25">
      <c r="B21" t="s">
        <v>130</v>
      </c>
      <c r="C21" t="s">
        <v>105</v>
      </c>
      <c r="D21" t="s">
        <v>106</v>
      </c>
      <c r="E21" s="16">
        <v>30</v>
      </c>
    </row>
    <row r="22" spans="2:5" x14ac:dyDescent="0.25">
      <c r="B22" t="s">
        <v>130</v>
      </c>
      <c r="C22" t="s">
        <v>131</v>
      </c>
      <c r="D22" t="s">
        <v>134</v>
      </c>
      <c r="E22" s="16">
        <v>28</v>
      </c>
    </row>
    <row r="23" spans="2:5" ht="15.75" thickBot="1" x14ac:dyDescent="0.3">
      <c r="B23" s="37" t="s">
        <v>130</v>
      </c>
      <c r="C23" s="37" t="s">
        <v>87</v>
      </c>
      <c r="D23" s="37" t="s">
        <v>88</v>
      </c>
      <c r="E23" s="38">
        <v>240</v>
      </c>
    </row>
    <row r="24" spans="2:5" x14ac:dyDescent="0.25">
      <c r="B24" t="s">
        <v>138</v>
      </c>
      <c r="C24" t="s">
        <v>110</v>
      </c>
      <c r="D24" t="s">
        <v>111</v>
      </c>
      <c r="E24" s="16">
        <v>3</v>
      </c>
    </row>
    <row r="25" spans="2:5" x14ac:dyDescent="0.25">
      <c r="B25" t="s">
        <v>145</v>
      </c>
      <c r="C25" t="s">
        <v>87</v>
      </c>
      <c r="D25" t="s">
        <v>88</v>
      </c>
      <c r="E25" s="16">
        <v>240</v>
      </c>
    </row>
    <row r="26" spans="2:5" x14ac:dyDescent="0.25">
      <c r="B26" t="s">
        <v>148</v>
      </c>
      <c r="C26" t="s">
        <v>102</v>
      </c>
      <c r="D26" t="s">
        <v>151</v>
      </c>
      <c r="E26" s="16">
        <v>73.05</v>
      </c>
    </row>
    <row r="27" spans="2:5" x14ac:dyDescent="0.25">
      <c r="B27" t="s">
        <v>148</v>
      </c>
      <c r="C27" t="s">
        <v>87</v>
      </c>
      <c r="D27" t="s">
        <v>88</v>
      </c>
      <c r="E27" s="16">
        <v>240</v>
      </c>
    </row>
    <row r="28" spans="2:5" x14ac:dyDescent="0.25">
      <c r="B28" t="s">
        <v>157</v>
      </c>
      <c r="C28" t="s">
        <v>158</v>
      </c>
      <c r="D28" t="s">
        <v>159</v>
      </c>
      <c r="E28" s="16">
        <v>10</v>
      </c>
    </row>
    <row r="29" spans="2:5" x14ac:dyDescent="0.25">
      <c r="B29" t="s">
        <v>157</v>
      </c>
      <c r="C29" t="s">
        <v>160</v>
      </c>
      <c r="D29" t="s">
        <v>161</v>
      </c>
      <c r="E29" s="16">
        <v>30</v>
      </c>
    </row>
    <row r="30" spans="2:5" x14ac:dyDescent="0.25">
      <c r="B30" t="s">
        <v>157</v>
      </c>
      <c r="C30" t="s">
        <v>162</v>
      </c>
      <c r="D30" t="s">
        <v>163</v>
      </c>
      <c r="E30" s="16">
        <v>150</v>
      </c>
    </row>
    <row r="31" spans="2:5" x14ac:dyDescent="0.25">
      <c r="B31" t="s">
        <v>157</v>
      </c>
      <c r="C31" t="s">
        <v>164</v>
      </c>
      <c r="D31" t="s">
        <v>165</v>
      </c>
      <c r="E31" s="16">
        <v>9</v>
      </c>
    </row>
    <row r="32" spans="2:5" x14ac:dyDescent="0.25">
      <c r="B32" t="s">
        <v>172</v>
      </c>
      <c r="C32" t="s">
        <v>102</v>
      </c>
      <c r="D32" t="s">
        <v>103</v>
      </c>
      <c r="E32" s="16">
        <v>424.16</v>
      </c>
    </row>
    <row r="33" spans="1:8" x14ac:dyDescent="0.25">
      <c r="B33" t="s">
        <v>172</v>
      </c>
      <c r="C33" t="s">
        <v>107</v>
      </c>
      <c r="D33" t="s">
        <v>108</v>
      </c>
      <c r="E33" s="16">
        <v>106.04</v>
      </c>
    </row>
    <row r="34" spans="1:8" ht="15.75" thickBot="1" x14ac:dyDescent="0.3">
      <c r="B34" s="39" t="s">
        <v>173</v>
      </c>
      <c r="C34" s="39" t="s">
        <v>105</v>
      </c>
      <c r="D34" s="39" t="s">
        <v>106</v>
      </c>
      <c r="E34" s="40">
        <v>30</v>
      </c>
    </row>
    <row r="35" spans="1:8" ht="15.75" thickTop="1" x14ac:dyDescent="0.25">
      <c r="B35" t="s">
        <v>174</v>
      </c>
      <c r="C35" t="s">
        <v>175</v>
      </c>
      <c r="D35" t="s">
        <v>176</v>
      </c>
      <c r="E35" s="16">
        <v>100.8</v>
      </c>
    </row>
    <row r="36" spans="1:8" x14ac:dyDescent="0.25">
      <c r="B36" t="s">
        <v>174</v>
      </c>
      <c r="C36" t="s">
        <v>87</v>
      </c>
      <c r="D36" t="s">
        <v>88</v>
      </c>
      <c r="E36" s="16">
        <v>240</v>
      </c>
    </row>
    <row r="37" spans="1:8" x14ac:dyDescent="0.25">
      <c r="A37" t="s">
        <v>191</v>
      </c>
      <c r="B37" t="s">
        <v>184</v>
      </c>
      <c r="C37" t="s">
        <v>110</v>
      </c>
      <c r="D37" t="s">
        <v>111</v>
      </c>
      <c r="E37" s="16">
        <v>3</v>
      </c>
    </row>
    <row r="38" spans="1:8" x14ac:dyDescent="0.25">
      <c r="A38" t="s">
        <v>191</v>
      </c>
      <c r="B38" t="s">
        <v>184</v>
      </c>
      <c r="C38" t="s">
        <v>185</v>
      </c>
      <c r="D38" t="s">
        <v>186</v>
      </c>
      <c r="E38" s="16">
        <v>17.5</v>
      </c>
    </row>
    <row r="39" spans="1:8" x14ac:dyDescent="0.25">
      <c r="A39" t="s">
        <v>191</v>
      </c>
      <c r="B39" t="s">
        <v>184</v>
      </c>
      <c r="C39" t="s">
        <v>187</v>
      </c>
      <c r="D39" t="s">
        <v>188</v>
      </c>
      <c r="E39" s="16">
        <v>27.59</v>
      </c>
    </row>
    <row r="40" spans="1:8" x14ac:dyDescent="0.25">
      <c r="A40" t="s">
        <v>191</v>
      </c>
      <c r="B40" t="s">
        <v>184</v>
      </c>
      <c r="C40" t="s">
        <v>189</v>
      </c>
      <c r="D40" t="s">
        <v>190</v>
      </c>
      <c r="E40" s="16">
        <v>23.35</v>
      </c>
    </row>
    <row r="41" spans="1:8" x14ac:dyDescent="0.25">
      <c r="A41" t="s">
        <v>191</v>
      </c>
      <c r="B41" t="s">
        <v>184</v>
      </c>
      <c r="C41" t="s">
        <v>192</v>
      </c>
      <c r="D41" t="s">
        <v>193</v>
      </c>
      <c r="E41" s="16">
        <v>112.8</v>
      </c>
    </row>
    <row r="42" spans="1:8" x14ac:dyDescent="0.25">
      <c r="B42" t="s">
        <v>202</v>
      </c>
      <c r="C42" t="s">
        <v>203</v>
      </c>
      <c r="D42" t="s">
        <v>204</v>
      </c>
      <c r="E42" s="16">
        <v>500</v>
      </c>
    </row>
    <row r="43" spans="1:8" x14ac:dyDescent="0.25">
      <c r="B43" t="s">
        <v>202</v>
      </c>
      <c r="C43" t="s">
        <v>205</v>
      </c>
      <c r="D43" t="s">
        <v>206</v>
      </c>
      <c r="E43" s="16">
        <v>510</v>
      </c>
    </row>
    <row r="44" spans="1:8" x14ac:dyDescent="0.25">
      <c r="B44" t="s">
        <v>202</v>
      </c>
      <c r="C44" t="s">
        <v>205</v>
      </c>
      <c r="D44" t="s">
        <v>211</v>
      </c>
      <c r="E44" s="16">
        <v>210</v>
      </c>
    </row>
    <row r="45" spans="1:8" x14ac:dyDescent="0.25">
      <c r="B45" t="s">
        <v>202</v>
      </c>
      <c r="C45" t="s">
        <v>214</v>
      </c>
      <c r="D45" t="s">
        <v>215</v>
      </c>
      <c r="E45" s="16">
        <v>489.66</v>
      </c>
    </row>
    <row r="46" spans="1:8" x14ac:dyDescent="0.25">
      <c r="B46" t="s">
        <v>218</v>
      </c>
      <c r="C46" t="s">
        <v>219</v>
      </c>
      <c r="D46" t="s">
        <v>220</v>
      </c>
      <c r="E46" s="16">
        <v>150</v>
      </c>
    </row>
    <row r="47" spans="1:8" x14ac:dyDescent="0.25">
      <c r="B47" t="s">
        <v>221</v>
      </c>
      <c r="C47" t="s">
        <v>181</v>
      </c>
      <c r="D47" t="s">
        <v>222</v>
      </c>
      <c r="E47" s="16">
        <v>18</v>
      </c>
    </row>
    <row r="48" spans="1:8" x14ac:dyDescent="0.25">
      <c r="A48" s="3" t="s">
        <v>10</v>
      </c>
      <c r="E48" s="5">
        <f>SUM(E9:E47)</f>
        <v>6454.2500000000009</v>
      </c>
      <c r="F48" s="5">
        <v>1000</v>
      </c>
      <c r="G48" s="5">
        <v>0</v>
      </c>
      <c r="H48" s="5">
        <f>SUM(E48:G48)</f>
        <v>7454.2500000000009</v>
      </c>
    </row>
    <row r="51" spans="1:9" x14ac:dyDescent="0.25">
      <c r="A51" s="3" t="s">
        <v>11</v>
      </c>
      <c r="E51" s="1" t="s">
        <v>0</v>
      </c>
      <c r="F51" s="1" t="s">
        <v>1</v>
      </c>
      <c r="G51" s="1" t="s">
        <v>2</v>
      </c>
    </row>
    <row r="52" spans="1:9" x14ac:dyDescent="0.25">
      <c r="E52" s="24">
        <v>1000</v>
      </c>
      <c r="G52" s="16">
        <v>3</v>
      </c>
      <c r="I52" t="s">
        <v>46</v>
      </c>
    </row>
    <row r="53" spans="1:9" x14ac:dyDescent="0.25">
      <c r="G53" s="16">
        <v>5</v>
      </c>
      <c r="I53" t="s">
        <v>46</v>
      </c>
    </row>
    <row r="54" spans="1:9" x14ac:dyDescent="0.25">
      <c r="B54" t="s">
        <v>109</v>
      </c>
      <c r="C54" t="s">
        <v>107</v>
      </c>
      <c r="D54" t="s">
        <v>115</v>
      </c>
      <c r="F54" s="16">
        <v>1446.91</v>
      </c>
      <c r="G54" s="16">
        <v>10</v>
      </c>
      <c r="I54" t="s">
        <v>46</v>
      </c>
    </row>
    <row r="55" spans="1:9" x14ac:dyDescent="0.25">
      <c r="B55" t="s">
        <v>128</v>
      </c>
      <c r="C55" t="s">
        <v>116</v>
      </c>
      <c r="D55" t="s">
        <v>129</v>
      </c>
      <c r="E55" s="16">
        <v>7579.5</v>
      </c>
      <c r="G55" s="16">
        <v>3</v>
      </c>
      <c r="I55" t="s">
        <v>46</v>
      </c>
    </row>
    <row r="56" spans="1:9" x14ac:dyDescent="0.25">
      <c r="B56" t="s">
        <v>139</v>
      </c>
      <c r="C56" t="s">
        <v>140</v>
      </c>
      <c r="D56" t="s">
        <v>141</v>
      </c>
      <c r="E56" s="16">
        <v>85</v>
      </c>
      <c r="G56" s="16">
        <v>5</v>
      </c>
      <c r="I56" t="s">
        <v>46</v>
      </c>
    </row>
    <row r="57" spans="1:9" x14ac:dyDescent="0.25">
      <c r="G57" s="16">
        <v>10</v>
      </c>
      <c r="I57" t="s">
        <v>46</v>
      </c>
    </row>
    <row r="58" spans="1:9" x14ac:dyDescent="0.25">
      <c r="G58" s="16">
        <v>3</v>
      </c>
      <c r="I58" t="s">
        <v>46</v>
      </c>
    </row>
    <row r="59" spans="1:9" x14ac:dyDescent="0.25">
      <c r="B59" t="s">
        <v>180</v>
      </c>
      <c r="C59" t="s">
        <v>181</v>
      </c>
      <c r="D59" t="s">
        <v>182</v>
      </c>
      <c r="E59" s="16">
        <v>30</v>
      </c>
      <c r="G59" s="16">
        <v>5</v>
      </c>
      <c r="I59" t="s">
        <v>46</v>
      </c>
    </row>
    <row r="60" spans="1:9" x14ac:dyDescent="0.25">
      <c r="G60" s="16">
        <v>10</v>
      </c>
      <c r="I60" t="s">
        <v>46</v>
      </c>
    </row>
    <row r="61" spans="1:9" x14ac:dyDescent="0.25">
      <c r="A61" s="3" t="s">
        <v>12</v>
      </c>
      <c r="E61" s="5">
        <f>SUM(E52:E59)</f>
        <v>8694.5</v>
      </c>
      <c r="F61" s="5">
        <v>1446.91</v>
      </c>
      <c r="G61" s="5">
        <f>SUM(G52:G60)</f>
        <v>54</v>
      </c>
      <c r="H61" s="5"/>
    </row>
    <row r="62" spans="1:9" ht="15.75" thickBot="1" x14ac:dyDescent="0.3"/>
    <row r="63" spans="1:9" ht="16.5" thickTop="1" thickBot="1" x14ac:dyDescent="0.3">
      <c r="A63" s="3" t="s">
        <v>223</v>
      </c>
      <c r="E63" s="2">
        <v>3718.09</v>
      </c>
      <c r="F63" s="2">
        <v>9981.1200000000008</v>
      </c>
      <c r="G63" s="2">
        <v>2278.87</v>
      </c>
      <c r="H63" s="2">
        <f>SUM(E63:G63)</f>
        <v>15978.080000000002</v>
      </c>
    </row>
    <row r="64" spans="1:9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1651-D24F-456B-82E6-478F55E774B2}">
  <dimension ref="A2:J62"/>
  <sheetViews>
    <sheetView topLeftCell="A41" workbookViewId="0">
      <selection activeCell="K57" sqref="K57"/>
    </sheetView>
  </sheetViews>
  <sheetFormatPr defaultRowHeight="15" x14ac:dyDescent="0.25"/>
  <cols>
    <col min="3" max="3" width="19.85546875" customWidth="1"/>
    <col min="4" max="4" width="22" customWidth="1"/>
    <col min="5" max="5" width="14.85546875" style="16" customWidth="1"/>
    <col min="6" max="6" width="15.42578125" style="22" customWidth="1"/>
    <col min="7" max="7" width="14.42578125" style="16" customWidth="1"/>
    <col min="8" max="8" width="12.28515625" customWidth="1"/>
    <col min="9" max="9" width="15.4257812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227</v>
      </c>
      <c r="E4" s="2">
        <v>3718.09</v>
      </c>
      <c r="F4" s="2">
        <v>9981.1200000000008</v>
      </c>
      <c r="G4" s="2">
        <v>2278.87</v>
      </c>
      <c r="H4" s="2">
        <f>SUM(E4:G4)</f>
        <v>15978.080000000002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  <c r="F8" s="16"/>
      <c r="H8" s="16"/>
    </row>
    <row r="9" spans="1:8" x14ac:dyDescent="0.25">
      <c r="B9" t="s">
        <v>224</v>
      </c>
      <c r="C9" t="s">
        <v>225</v>
      </c>
      <c r="D9" t="s">
        <v>226</v>
      </c>
      <c r="E9" s="16">
        <v>26.4</v>
      </c>
    </row>
    <row r="10" spans="1:8" ht="15.75" thickBot="1" x14ac:dyDescent="0.3">
      <c r="B10" t="s">
        <v>230</v>
      </c>
      <c r="C10" t="s">
        <v>87</v>
      </c>
      <c r="D10" t="s">
        <v>61</v>
      </c>
      <c r="E10" s="16">
        <v>240</v>
      </c>
    </row>
    <row r="11" spans="1:8" ht="15.75" thickTop="1" x14ac:dyDescent="0.25">
      <c r="B11" s="41" t="s">
        <v>232</v>
      </c>
      <c r="C11" s="41" t="s">
        <v>102</v>
      </c>
      <c r="D11" s="41" t="s">
        <v>103</v>
      </c>
      <c r="E11" s="42">
        <v>424.16</v>
      </c>
    </row>
    <row r="12" spans="1:8" x14ac:dyDescent="0.25">
      <c r="B12" t="s">
        <v>232</v>
      </c>
      <c r="C12" t="s">
        <v>107</v>
      </c>
      <c r="D12" t="s">
        <v>108</v>
      </c>
      <c r="E12" s="16">
        <v>106.04</v>
      </c>
    </row>
    <row r="13" spans="1:8" x14ac:dyDescent="0.25">
      <c r="B13" t="s">
        <v>233</v>
      </c>
      <c r="C13" t="s">
        <v>105</v>
      </c>
      <c r="D13" t="s">
        <v>106</v>
      </c>
      <c r="E13" s="16">
        <v>30</v>
      </c>
    </row>
    <row r="14" spans="1:8" x14ac:dyDescent="0.25">
      <c r="B14" t="s">
        <v>234</v>
      </c>
      <c r="C14" t="s">
        <v>142</v>
      </c>
      <c r="D14" t="s">
        <v>235</v>
      </c>
      <c r="E14" s="16">
        <v>3</v>
      </c>
    </row>
    <row r="15" spans="1:8" x14ac:dyDescent="0.25">
      <c r="B15" t="s">
        <v>237</v>
      </c>
      <c r="C15" t="s">
        <v>238</v>
      </c>
      <c r="D15" t="s">
        <v>70</v>
      </c>
      <c r="E15" s="16">
        <v>107.29</v>
      </c>
    </row>
    <row r="16" spans="1:8" x14ac:dyDescent="0.25">
      <c r="B16" t="s">
        <v>237</v>
      </c>
      <c r="C16" t="s">
        <v>214</v>
      </c>
      <c r="D16" t="s">
        <v>239</v>
      </c>
      <c r="E16" s="16">
        <v>81.599999999999994</v>
      </c>
    </row>
    <row r="17" spans="2:9" x14ac:dyDescent="0.25">
      <c r="B17" t="s">
        <v>237</v>
      </c>
      <c r="C17" t="s">
        <v>240</v>
      </c>
      <c r="D17" t="s">
        <v>61</v>
      </c>
      <c r="E17" s="16">
        <v>240</v>
      </c>
    </row>
    <row r="18" spans="2:9" x14ac:dyDescent="0.25">
      <c r="B18" t="s">
        <v>237</v>
      </c>
      <c r="C18" t="s">
        <v>241</v>
      </c>
      <c r="D18" t="s">
        <v>242</v>
      </c>
      <c r="E18" s="16">
        <v>240</v>
      </c>
    </row>
    <row r="19" spans="2:9" x14ac:dyDescent="0.25">
      <c r="B19" t="s">
        <v>237</v>
      </c>
      <c r="C19" t="s">
        <v>243</v>
      </c>
      <c r="D19" t="s">
        <v>61</v>
      </c>
      <c r="E19" s="16">
        <v>240</v>
      </c>
    </row>
    <row r="20" spans="2:9" x14ac:dyDescent="0.25">
      <c r="B20" t="s">
        <v>244</v>
      </c>
      <c r="C20" t="s">
        <v>102</v>
      </c>
      <c r="D20" t="s">
        <v>103</v>
      </c>
      <c r="E20" s="16">
        <v>424.16</v>
      </c>
    </row>
    <row r="21" spans="2:9" x14ac:dyDescent="0.25">
      <c r="B21" t="s">
        <v>244</v>
      </c>
      <c r="C21" t="s">
        <v>107</v>
      </c>
      <c r="D21" t="s">
        <v>108</v>
      </c>
      <c r="E21" s="16">
        <v>106.04</v>
      </c>
    </row>
    <row r="22" spans="2:9" x14ac:dyDescent="0.25">
      <c r="B22" t="s">
        <v>249</v>
      </c>
      <c r="C22" t="s">
        <v>105</v>
      </c>
      <c r="D22" t="s">
        <v>106</v>
      </c>
      <c r="E22" s="16">
        <v>30</v>
      </c>
    </row>
    <row r="23" spans="2:9" x14ac:dyDescent="0.25">
      <c r="B23" t="s">
        <v>250</v>
      </c>
      <c r="C23" t="s">
        <v>251</v>
      </c>
      <c r="D23" t="s">
        <v>61</v>
      </c>
      <c r="E23" s="16">
        <v>240</v>
      </c>
    </row>
    <row r="24" spans="2:9" x14ac:dyDescent="0.25">
      <c r="B24" t="s">
        <v>254</v>
      </c>
      <c r="C24" t="s">
        <v>142</v>
      </c>
      <c r="D24" t="s">
        <v>235</v>
      </c>
      <c r="E24" s="16">
        <v>3</v>
      </c>
    </row>
    <row r="25" spans="2:9" x14ac:dyDescent="0.25">
      <c r="B25" t="s">
        <v>255</v>
      </c>
      <c r="C25" t="s">
        <v>256</v>
      </c>
      <c r="D25" t="s">
        <v>61</v>
      </c>
      <c r="E25" s="16">
        <v>240</v>
      </c>
    </row>
    <row r="26" spans="2:9" x14ac:dyDescent="0.25">
      <c r="B26" t="s">
        <v>259</v>
      </c>
      <c r="C26" t="s">
        <v>260</v>
      </c>
      <c r="D26" t="s">
        <v>261</v>
      </c>
      <c r="E26" s="16">
        <v>74.05</v>
      </c>
    </row>
    <row r="27" spans="2:9" x14ac:dyDescent="0.25">
      <c r="B27" t="s">
        <v>264</v>
      </c>
      <c r="C27" t="s">
        <v>160</v>
      </c>
      <c r="D27" t="s">
        <v>161</v>
      </c>
      <c r="E27" s="16">
        <v>30</v>
      </c>
    </row>
    <row r="28" spans="2:9" x14ac:dyDescent="0.25">
      <c r="B28" t="s">
        <v>266</v>
      </c>
      <c r="C28" t="s">
        <v>102</v>
      </c>
      <c r="D28" t="s">
        <v>103</v>
      </c>
      <c r="E28" s="16">
        <v>424.16</v>
      </c>
    </row>
    <row r="29" spans="2:9" x14ac:dyDescent="0.25">
      <c r="B29" t="s">
        <v>266</v>
      </c>
      <c r="C29" t="s">
        <v>107</v>
      </c>
      <c r="D29" t="s">
        <v>108</v>
      </c>
      <c r="E29" s="16">
        <v>106.04</v>
      </c>
    </row>
    <row r="30" spans="2:9" ht="15.75" thickBot="1" x14ac:dyDescent="0.3">
      <c r="B30" s="39" t="s">
        <v>267</v>
      </c>
      <c r="C30" s="39" t="s">
        <v>105</v>
      </c>
      <c r="D30" s="39" t="s">
        <v>106</v>
      </c>
      <c r="E30" s="40">
        <v>30</v>
      </c>
      <c r="F30" s="43">
        <v>1500</v>
      </c>
      <c r="I30" t="s">
        <v>278</v>
      </c>
    </row>
    <row r="31" spans="2:9" ht="15.75" thickTop="1" x14ac:dyDescent="0.25">
      <c r="B31" t="s">
        <v>269</v>
      </c>
      <c r="C31" t="s">
        <v>270</v>
      </c>
      <c r="D31" t="s">
        <v>271</v>
      </c>
      <c r="E31" s="16">
        <v>552</v>
      </c>
      <c r="F31" s="43">
        <v>1000</v>
      </c>
      <c r="I31" t="s">
        <v>280</v>
      </c>
    </row>
    <row r="32" spans="2:9" x14ac:dyDescent="0.25">
      <c r="B32" t="s">
        <v>269</v>
      </c>
      <c r="C32" t="s">
        <v>274</v>
      </c>
      <c r="D32" t="s">
        <v>61</v>
      </c>
      <c r="E32" s="16">
        <v>240</v>
      </c>
    </row>
    <row r="33" spans="1:10" x14ac:dyDescent="0.25">
      <c r="B33" t="s">
        <v>269</v>
      </c>
      <c r="C33" t="s">
        <v>275</v>
      </c>
      <c r="D33" t="s">
        <v>61</v>
      </c>
      <c r="E33" s="16">
        <v>240</v>
      </c>
    </row>
    <row r="34" spans="1:10" x14ac:dyDescent="0.25">
      <c r="B34" t="s">
        <v>269</v>
      </c>
      <c r="C34" t="s">
        <v>214</v>
      </c>
      <c r="D34" t="s">
        <v>239</v>
      </c>
      <c r="E34" s="16">
        <v>45.6</v>
      </c>
    </row>
    <row r="35" spans="1:10" x14ac:dyDescent="0.25">
      <c r="B35" t="s">
        <v>269</v>
      </c>
      <c r="C35" t="s">
        <v>107</v>
      </c>
      <c r="D35" t="s">
        <v>277</v>
      </c>
      <c r="E35" s="16">
        <v>100</v>
      </c>
    </row>
    <row r="36" spans="1:10" x14ac:dyDescent="0.25">
      <c r="A36" t="s">
        <v>191</v>
      </c>
      <c r="B36" t="s">
        <v>281</v>
      </c>
      <c r="C36" t="s">
        <v>282</v>
      </c>
      <c r="D36" t="s">
        <v>283</v>
      </c>
      <c r="E36" s="16">
        <v>36</v>
      </c>
    </row>
    <row r="37" spans="1:10" x14ac:dyDescent="0.25">
      <c r="A37" t="s">
        <v>191</v>
      </c>
      <c r="B37" t="s">
        <v>281</v>
      </c>
      <c r="C37" t="s">
        <v>142</v>
      </c>
      <c r="D37" t="s">
        <v>235</v>
      </c>
      <c r="E37" s="16">
        <v>3</v>
      </c>
    </row>
    <row r="38" spans="1:10" x14ac:dyDescent="0.25">
      <c r="B38" t="s">
        <v>288</v>
      </c>
      <c r="C38" t="s">
        <v>289</v>
      </c>
      <c r="D38" t="s">
        <v>59</v>
      </c>
      <c r="E38" s="16">
        <v>186.61</v>
      </c>
    </row>
    <row r="39" spans="1:10" x14ac:dyDescent="0.25">
      <c r="B39" t="s">
        <v>288</v>
      </c>
      <c r="C39" t="s">
        <v>87</v>
      </c>
      <c r="D39" t="s">
        <v>61</v>
      </c>
      <c r="E39" s="16">
        <v>240</v>
      </c>
    </row>
    <row r="40" spans="1:10" x14ac:dyDescent="0.25">
      <c r="B40" t="s">
        <v>288</v>
      </c>
      <c r="C40" t="s">
        <v>289</v>
      </c>
      <c r="D40" t="s">
        <v>59</v>
      </c>
      <c r="E40" s="16">
        <v>151.22</v>
      </c>
    </row>
    <row r="41" spans="1:10" x14ac:dyDescent="0.25">
      <c r="B41" t="s">
        <v>292</v>
      </c>
      <c r="C41" t="s">
        <v>181</v>
      </c>
      <c r="D41" t="s">
        <v>293</v>
      </c>
      <c r="E41" s="16">
        <v>18</v>
      </c>
    </row>
    <row r="42" spans="1:10" x14ac:dyDescent="0.25">
      <c r="A42" s="3" t="s">
        <v>10</v>
      </c>
      <c r="E42" s="5">
        <f>SUM(E9:E41)</f>
        <v>5258.37</v>
      </c>
      <c r="F42" s="44">
        <v>2500</v>
      </c>
      <c r="G42" s="5"/>
      <c r="H42" s="5"/>
    </row>
    <row r="45" spans="1:10" x14ac:dyDescent="0.25">
      <c r="A45" s="3" t="s">
        <v>11</v>
      </c>
      <c r="E45" s="1" t="s">
        <v>0</v>
      </c>
      <c r="F45" s="1" t="s">
        <v>1</v>
      </c>
      <c r="G45" s="1" t="s">
        <v>2</v>
      </c>
      <c r="H45" s="16"/>
    </row>
    <row r="46" spans="1:10" x14ac:dyDescent="0.25">
      <c r="B46" t="s">
        <v>224</v>
      </c>
      <c r="C46" t="s">
        <v>236</v>
      </c>
      <c r="F46" s="22">
        <v>8.43</v>
      </c>
      <c r="G46" s="16">
        <v>3</v>
      </c>
      <c r="I46" t="s">
        <v>46</v>
      </c>
      <c r="J46" t="s">
        <v>224</v>
      </c>
    </row>
    <row r="47" spans="1:10" x14ac:dyDescent="0.25">
      <c r="B47" t="s">
        <v>245</v>
      </c>
      <c r="C47" t="s">
        <v>246</v>
      </c>
      <c r="E47" s="16">
        <v>500</v>
      </c>
      <c r="G47" s="16">
        <v>5</v>
      </c>
      <c r="I47" t="s">
        <v>46</v>
      </c>
      <c r="J47" t="s">
        <v>224</v>
      </c>
    </row>
    <row r="48" spans="1:10" x14ac:dyDescent="0.25">
      <c r="G48" s="16">
        <v>10</v>
      </c>
      <c r="I48" t="s">
        <v>46</v>
      </c>
      <c r="J48" t="s">
        <v>257</v>
      </c>
    </row>
    <row r="49" spans="1:10" x14ac:dyDescent="0.25">
      <c r="G49" s="16">
        <v>3</v>
      </c>
      <c r="I49" t="s">
        <v>46</v>
      </c>
      <c r="J49" t="s">
        <v>245</v>
      </c>
    </row>
    <row r="50" spans="1:10" x14ac:dyDescent="0.25">
      <c r="G50" s="16">
        <v>5</v>
      </c>
      <c r="I50" t="s">
        <v>46</v>
      </c>
      <c r="J50" t="s">
        <v>245</v>
      </c>
    </row>
    <row r="51" spans="1:10" x14ac:dyDescent="0.25">
      <c r="G51" s="16">
        <v>10</v>
      </c>
      <c r="I51" t="s">
        <v>46</v>
      </c>
      <c r="J51" t="s">
        <v>258</v>
      </c>
    </row>
    <row r="52" spans="1:10" x14ac:dyDescent="0.25">
      <c r="G52" s="16">
        <v>3</v>
      </c>
      <c r="I52" t="s">
        <v>46</v>
      </c>
      <c r="J52" t="s">
        <v>268</v>
      </c>
    </row>
    <row r="53" spans="1:10" x14ac:dyDescent="0.25">
      <c r="B53" t="s">
        <v>278</v>
      </c>
      <c r="C53" t="s">
        <v>279</v>
      </c>
      <c r="E53" s="43">
        <v>1500</v>
      </c>
      <c r="G53" s="16">
        <v>5</v>
      </c>
      <c r="I53" t="s">
        <v>46</v>
      </c>
      <c r="J53" t="s">
        <v>268</v>
      </c>
    </row>
    <row r="54" spans="1:10" x14ac:dyDescent="0.25">
      <c r="B54" t="s">
        <v>284</v>
      </c>
      <c r="C54" t="s">
        <v>285</v>
      </c>
      <c r="E54" s="30">
        <v>30</v>
      </c>
      <c r="G54" s="16">
        <v>10</v>
      </c>
      <c r="I54" t="s">
        <v>46</v>
      </c>
      <c r="J54" t="s">
        <v>290</v>
      </c>
    </row>
    <row r="55" spans="1:10" x14ac:dyDescent="0.25">
      <c r="B55" t="s">
        <v>280</v>
      </c>
      <c r="C55" t="s">
        <v>279</v>
      </c>
      <c r="E55" s="43">
        <v>1000</v>
      </c>
    </row>
    <row r="56" spans="1:10" x14ac:dyDescent="0.25">
      <c r="B56" t="s">
        <v>286</v>
      </c>
      <c r="C56" t="s">
        <v>287</v>
      </c>
      <c r="E56" s="30">
        <v>24.18</v>
      </c>
    </row>
    <row r="57" spans="1:10" x14ac:dyDescent="0.25">
      <c r="B57" t="s">
        <v>292</v>
      </c>
      <c r="C57" t="s">
        <v>294</v>
      </c>
      <c r="E57" s="30">
        <v>7579.5</v>
      </c>
    </row>
    <row r="58" spans="1:10" x14ac:dyDescent="0.25">
      <c r="B58" t="s">
        <v>292</v>
      </c>
      <c r="C58" t="s">
        <v>236</v>
      </c>
      <c r="E58" s="30"/>
      <c r="F58" s="22">
        <v>14.34</v>
      </c>
    </row>
    <row r="59" spans="1:10" x14ac:dyDescent="0.25">
      <c r="A59" s="3" t="s">
        <v>12</v>
      </c>
      <c r="E59" s="5">
        <f>SUM(E47:E57)</f>
        <v>10633.68</v>
      </c>
      <c r="F59" s="5">
        <v>22.77</v>
      </c>
      <c r="G59" s="5">
        <f>SUM(G46:G54)</f>
        <v>54</v>
      </c>
      <c r="H59" s="5">
        <f>SUM(E59:G59)</f>
        <v>10710.45</v>
      </c>
    </row>
    <row r="60" spans="1:10" ht="15.75" thickBot="1" x14ac:dyDescent="0.3"/>
    <row r="61" spans="1:10" ht="16.5" thickTop="1" thickBot="1" x14ac:dyDescent="0.3">
      <c r="A61" s="3"/>
      <c r="E61" s="2">
        <v>9093.4</v>
      </c>
      <c r="F61" s="2">
        <v>7503.89</v>
      </c>
      <c r="G61" s="2">
        <v>2332.87</v>
      </c>
      <c r="H61" s="2">
        <f>SUM(E61:G61)</f>
        <v>18930.16</v>
      </c>
    </row>
    <row r="62" spans="1:10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207E-D29C-46EC-928E-8EE7C0192CE0}">
  <dimension ref="A2:J61"/>
  <sheetViews>
    <sheetView topLeftCell="A15" workbookViewId="0">
      <selection activeCell="A60" sqref="A60:C60"/>
    </sheetView>
  </sheetViews>
  <sheetFormatPr defaultRowHeight="15" x14ac:dyDescent="0.25"/>
  <cols>
    <col min="3" max="3" width="20.42578125" customWidth="1"/>
    <col min="4" max="4" width="20" customWidth="1"/>
    <col min="5" max="5" width="16.85546875" style="16" customWidth="1"/>
    <col min="6" max="6" width="16.28515625" style="16" customWidth="1"/>
    <col min="7" max="7" width="15" style="16" customWidth="1"/>
    <col min="8" max="8" width="14.85546875" style="16" customWidth="1"/>
    <col min="9" max="9" width="12.140625" customWidth="1"/>
    <col min="10" max="10" width="15.710937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295</v>
      </c>
      <c r="E4" s="2">
        <v>9093.4</v>
      </c>
      <c r="F4" s="2">
        <v>7503.89</v>
      </c>
      <c r="G4" s="2">
        <v>2332.87</v>
      </c>
      <c r="H4" s="2">
        <f>SUM(E4:G4)</f>
        <v>18930.16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</row>
    <row r="9" spans="1:8" x14ac:dyDescent="0.25">
      <c r="B9" t="s">
        <v>296</v>
      </c>
      <c r="C9" t="s">
        <v>297</v>
      </c>
      <c r="D9" t="s">
        <v>60</v>
      </c>
      <c r="E9" s="16">
        <v>1000</v>
      </c>
    </row>
    <row r="10" spans="1:8" x14ac:dyDescent="0.25">
      <c r="B10" t="s">
        <v>296</v>
      </c>
      <c r="C10" t="s">
        <v>102</v>
      </c>
      <c r="D10" t="s">
        <v>298</v>
      </c>
      <c r="E10" s="16">
        <v>200</v>
      </c>
    </row>
    <row r="11" spans="1:8" x14ac:dyDescent="0.25">
      <c r="B11" t="s">
        <v>296</v>
      </c>
      <c r="C11" t="s">
        <v>301</v>
      </c>
      <c r="D11" t="s">
        <v>302</v>
      </c>
      <c r="E11" s="43">
        <v>5000</v>
      </c>
    </row>
    <row r="12" spans="1:8" x14ac:dyDescent="0.25">
      <c r="B12" t="s">
        <v>304</v>
      </c>
      <c r="C12" t="s">
        <v>102</v>
      </c>
      <c r="D12" t="s">
        <v>103</v>
      </c>
      <c r="E12" s="16">
        <v>424.16</v>
      </c>
    </row>
    <row r="13" spans="1:8" x14ac:dyDescent="0.25">
      <c r="B13" t="s">
        <v>304</v>
      </c>
      <c r="C13" t="s">
        <v>107</v>
      </c>
      <c r="D13" t="s">
        <v>108</v>
      </c>
      <c r="E13" s="16">
        <v>106.04</v>
      </c>
    </row>
    <row r="14" spans="1:8" x14ac:dyDescent="0.25">
      <c r="B14" t="s">
        <v>305</v>
      </c>
      <c r="C14" t="s">
        <v>105</v>
      </c>
      <c r="D14" t="s">
        <v>106</v>
      </c>
      <c r="E14" s="16">
        <v>30</v>
      </c>
    </row>
    <row r="15" spans="1:8" x14ac:dyDescent="0.25">
      <c r="B15" t="s">
        <v>305</v>
      </c>
      <c r="C15" t="s">
        <v>238</v>
      </c>
      <c r="D15" t="s">
        <v>306</v>
      </c>
      <c r="E15" s="16">
        <v>144.72</v>
      </c>
    </row>
    <row r="16" spans="1:8" ht="15.75" thickBot="1" x14ac:dyDescent="0.3">
      <c r="B16" t="s">
        <v>305</v>
      </c>
      <c r="C16" t="s">
        <v>289</v>
      </c>
      <c r="D16" t="s">
        <v>307</v>
      </c>
      <c r="E16" s="16">
        <v>141.28</v>
      </c>
    </row>
    <row r="17" spans="2:9" ht="15.75" thickTop="1" x14ac:dyDescent="0.25">
      <c r="B17" s="41" t="s">
        <v>308</v>
      </c>
      <c r="C17" s="41" t="s">
        <v>214</v>
      </c>
      <c r="D17" s="41" t="s">
        <v>239</v>
      </c>
      <c r="E17" s="42">
        <v>52.8</v>
      </c>
    </row>
    <row r="18" spans="2:9" x14ac:dyDescent="0.25">
      <c r="B18" t="s">
        <v>308</v>
      </c>
      <c r="C18" t="s">
        <v>309</v>
      </c>
      <c r="D18" t="s">
        <v>61</v>
      </c>
      <c r="E18" s="16">
        <v>240</v>
      </c>
    </row>
    <row r="19" spans="2:9" x14ac:dyDescent="0.25">
      <c r="B19" t="s">
        <v>310</v>
      </c>
      <c r="C19" t="s">
        <v>311</v>
      </c>
      <c r="D19" t="s">
        <v>312</v>
      </c>
      <c r="E19" s="16">
        <v>3</v>
      </c>
    </row>
    <row r="20" spans="2:9" x14ac:dyDescent="0.25">
      <c r="B20" t="s">
        <v>310</v>
      </c>
      <c r="C20" t="s">
        <v>313</v>
      </c>
      <c r="D20" t="s">
        <v>314</v>
      </c>
      <c r="E20" s="16">
        <v>55.6</v>
      </c>
    </row>
    <row r="21" spans="2:9" x14ac:dyDescent="0.25">
      <c r="B21" t="s">
        <v>315</v>
      </c>
      <c r="C21" t="s">
        <v>316</v>
      </c>
      <c r="D21" t="s">
        <v>61</v>
      </c>
      <c r="E21" s="16">
        <v>240</v>
      </c>
    </row>
    <row r="22" spans="2:9" x14ac:dyDescent="0.25">
      <c r="B22" t="s">
        <v>315</v>
      </c>
      <c r="C22" t="s">
        <v>116</v>
      </c>
      <c r="D22" t="s">
        <v>317</v>
      </c>
      <c r="E22" s="16">
        <v>20</v>
      </c>
    </row>
    <row r="23" spans="2:9" x14ac:dyDescent="0.25">
      <c r="B23" t="s">
        <v>322</v>
      </c>
      <c r="C23" t="s">
        <v>323</v>
      </c>
      <c r="D23" t="s">
        <v>324</v>
      </c>
      <c r="E23" s="16">
        <v>170</v>
      </c>
    </row>
    <row r="24" spans="2:9" x14ac:dyDescent="0.25">
      <c r="B24" t="s">
        <v>328</v>
      </c>
      <c r="C24" t="s">
        <v>105</v>
      </c>
      <c r="D24" t="s">
        <v>106</v>
      </c>
      <c r="E24" s="16">
        <v>30</v>
      </c>
    </row>
    <row r="25" spans="2:9" x14ac:dyDescent="0.25">
      <c r="B25" t="s">
        <v>328</v>
      </c>
      <c r="C25" t="s">
        <v>297</v>
      </c>
      <c r="D25" t="s">
        <v>60</v>
      </c>
      <c r="E25" s="16">
        <v>1000</v>
      </c>
      <c r="F25" s="43">
        <v>2000</v>
      </c>
      <c r="I25" t="s">
        <v>329</v>
      </c>
    </row>
    <row r="26" spans="2:9" x14ac:dyDescent="0.25">
      <c r="B26" s="46" t="s">
        <v>341</v>
      </c>
      <c r="C26" s="46" t="s">
        <v>102</v>
      </c>
      <c r="D26" s="46" t="s">
        <v>103</v>
      </c>
      <c r="E26" s="47">
        <v>424.16</v>
      </c>
      <c r="F26" s="43"/>
    </row>
    <row r="27" spans="2:9" x14ac:dyDescent="0.25">
      <c r="B27" t="s">
        <v>341</v>
      </c>
      <c r="C27" t="s">
        <v>107</v>
      </c>
      <c r="D27" t="s">
        <v>108</v>
      </c>
      <c r="E27" s="16">
        <v>106.04</v>
      </c>
      <c r="F27" s="43"/>
    </row>
    <row r="28" spans="2:9" x14ac:dyDescent="0.25">
      <c r="B28" t="s">
        <v>341</v>
      </c>
      <c r="C28" t="s">
        <v>349</v>
      </c>
      <c r="D28" t="s">
        <v>165</v>
      </c>
      <c r="E28" s="16">
        <v>20.02</v>
      </c>
      <c r="F28" s="43"/>
    </row>
    <row r="29" spans="2:9" x14ac:dyDescent="0.25">
      <c r="B29" t="s">
        <v>342</v>
      </c>
      <c r="C29" t="s">
        <v>311</v>
      </c>
      <c r="D29" t="s">
        <v>312</v>
      </c>
      <c r="E29" s="16">
        <v>3</v>
      </c>
      <c r="F29" s="43"/>
    </row>
    <row r="30" spans="2:9" x14ac:dyDescent="0.25">
      <c r="B30" t="s">
        <v>343</v>
      </c>
      <c r="C30" t="s">
        <v>102</v>
      </c>
      <c r="D30" t="s">
        <v>344</v>
      </c>
      <c r="E30" s="16">
        <v>231</v>
      </c>
      <c r="F30" s="43"/>
    </row>
    <row r="31" spans="2:9" x14ac:dyDescent="0.25">
      <c r="B31" t="s">
        <v>343</v>
      </c>
      <c r="C31" t="s">
        <v>102</v>
      </c>
      <c r="D31" t="s">
        <v>345</v>
      </c>
      <c r="E31" s="16">
        <v>30</v>
      </c>
      <c r="F31" s="43"/>
    </row>
    <row r="32" spans="2:9" x14ac:dyDescent="0.25">
      <c r="B32" t="s">
        <v>350</v>
      </c>
      <c r="C32" t="s">
        <v>351</v>
      </c>
      <c r="D32" t="s">
        <v>352</v>
      </c>
      <c r="E32" s="16">
        <v>66</v>
      </c>
      <c r="F32" s="43"/>
    </row>
    <row r="33" spans="1:8" x14ac:dyDescent="0.25">
      <c r="B33" t="s">
        <v>350</v>
      </c>
      <c r="C33" t="s">
        <v>214</v>
      </c>
      <c r="D33" t="s">
        <v>353</v>
      </c>
      <c r="E33" s="16">
        <v>199.2</v>
      </c>
      <c r="F33" s="43"/>
    </row>
    <row r="34" spans="1:8" x14ac:dyDescent="0.25">
      <c r="B34" t="s">
        <v>360</v>
      </c>
      <c r="C34" t="s">
        <v>105</v>
      </c>
      <c r="D34" t="s">
        <v>106</v>
      </c>
      <c r="E34" s="16">
        <v>30</v>
      </c>
      <c r="F34" s="43"/>
    </row>
    <row r="35" spans="1:8" x14ac:dyDescent="0.25">
      <c r="B35" t="s">
        <v>365</v>
      </c>
      <c r="C35" t="s">
        <v>102</v>
      </c>
      <c r="D35" t="s">
        <v>103</v>
      </c>
      <c r="E35" s="16">
        <v>424.2</v>
      </c>
      <c r="F35" s="43"/>
    </row>
    <row r="36" spans="1:8" x14ac:dyDescent="0.25">
      <c r="B36" t="s">
        <v>365</v>
      </c>
      <c r="C36" t="s">
        <v>107</v>
      </c>
      <c r="D36" t="s">
        <v>108</v>
      </c>
      <c r="E36" s="16">
        <v>106</v>
      </c>
      <c r="F36" s="43"/>
    </row>
    <row r="37" spans="1:8" x14ac:dyDescent="0.25">
      <c r="B37" t="s">
        <v>365</v>
      </c>
      <c r="C37" t="s">
        <v>366</v>
      </c>
      <c r="D37" t="s">
        <v>367</v>
      </c>
      <c r="E37" s="16">
        <v>437</v>
      </c>
      <c r="F37" s="43"/>
    </row>
    <row r="38" spans="1:8" x14ac:dyDescent="0.25">
      <c r="B38" t="s">
        <v>368</v>
      </c>
      <c r="C38" t="s">
        <v>369</v>
      </c>
      <c r="D38" t="s">
        <v>370</v>
      </c>
      <c r="E38" s="16">
        <v>20.76</v>
      </c>
      <c r="F38" s="43"/>
    </row>
    <row r="39" spans="1:8" x14ac:dyDescent="0.25">
      <c r="B39" t="s">
        <v>368</v>
      </c>
      <c r="C39" t="s">
        <v>371</v>
      </c>
      <c r="D39" t="s">
        <v>372</v>
      </c>
      <c r="E39" s="16">
        <v>13.2</v>
      </c>
      <c r="F39" s="43"/>
    </row>
    <row r="40" spans="1:8" x14ac:dyDescent="0.25">
      <c r="B40" t="s">
        <v>368</v>
      </c>
      <c r="C40" t="s">
        <v>311</v>
      </c>
      <c r="D40" t="s">
        <v>312</v>
      </c>
      <c r="E40" s="16">
        <v>3</v>
      </c>
      <c r="F40" s="43"/>
    </row>
    <row r="41" spans="1:8" x14ac:dyDescent="0.25">
      <c r="B41" t="s">
        <v>374</v>
      </c>
      <c r="C41" t="s">
        <v>214</v>
      </c>
      <c r="D41" t="s">
        <v>239</v>
      </c>
      <c r="E41" s="16">
        <v>7.2</v>
      </c>
      <c r="F41" s="43"/>
    </row>
    <row r="42" spans="1:8" x14ac:dyDescent="0.25">
      <c r="B42" t="s">
        <v>374</v>
      </c>
      <c r="C42" t="s">
        <v>351</v>
      </c>
      <c r="D42" t="s">
        <v>375</v>
      </c>
      <c r="E42" s="16">
        <v>30</v>
      </c>
      <c r="F42" s="43"/>
    </row>
    <row r="43" spans="1:8" x14ac:dyDescent="0.25">
      <c r="B43" t="s">
        <v>379</v>
      </c>
      <c r="C43" t="s">
        <v>380</v>
      </c>
      <c r="D43" t="s">
        <v>381</v>
      </c>
      <c r="E43" s="16">
        <v>9</v>
      </c>
      <c r="F43" s="43"/>
    </row>
    <row r="44" spans="1:8" x14ac:dyDescent="0.25">
      <c r="B44" t="s">
        <v>382</v>
      </c>
      <c r="C44" t="s">
        <v>380</v>
      </c>
      <c r="D44" t="s">
        <v>293</v>
      </c>
      <c r="E44" s="16">
        <v>18</v>
      </c>
      <c r="F44" s="43"/>
    </row>
    <row r="45" spans="1:8" x14ac:dyDescent="0.25">
      <c r="A45" s="3" t="s">
        <v>10</v>
      </c>
      <c r="E45" s="5">
        <f>SUM(E9:E44)</f>
        <v>11035.380000000005</v>
      </c>
      <c r="F45" s="44">
        <v>2000</v>
      </c>
      <c r="G45" s="5">
        <v>0</v>
      </c>
      <c r="H45" s="5">
        <f>SUM(E45:G45)</f>
        <v>13035.380000000005</v>
      </c>
    </row>
    <row r="48" spans="1:8" x14ac:dyDescent="0.25">
      <c r="A48" s="3" t="s">
        <v>11</v>
      </c>
      <c r="E48" s="1" t="s">
        <v>0</v>
      </c>
      <c r="F48" s="1" t="s">
        <v>1</v>
      </c>
      <c r="G48" s="1" t="s">
        <v>2</v>
      </c>
    </row>
    <row r="49" spans="1:10" x14ac:dyDescent="0.25">
      <c r="B49" t="s">
        <v>296</v>
      </c>
      <c r="F49" s="43">
        <v>5000</v>
      </c>
      <c r="G49" s="16">
        <v>5</v>
      </c>
      <c r="I49" t="s">
        <v>299</v>
      </c>
      <c r="J49" t="s">
        <v>300</v>
      </c>
    </row>
    <row r="50" spans="1:10" x14ac:dyDescent="0.25">
      <c r="B50" t="s">
        <v>329</v>
      </c>
      <c r="E50" s="43">
        <v>2000</v>
      </c>
      <c r="G50" s="16">
        <v>10</v>
      </c>
      <c r="I50" t="s">
        <v>299</v>
      </c>
      <c r="J50" t="s">
        <v>321</v>
      </c>
    </row>
    <row r="51" spans="1:10" x14ac:dyDescent="0.25">
      <c r="B51" t="s">
        <v>330</v>
      </c>
      <c r="C51" t="s">
        <v>338</v>
      </c>
      <c r="D51" t="s">
        <v>339</v>
      </c>
      <c r="E51" s="16">
        <v>1500</v>
      </c>
      <c r="G51" s="16">
        <v>5</v>
      </c>
      <c r="I51" t="s">
        <v>299</v>
      </c>
      <c r="J51" t="s">
        <v>331</v>
      </c>
    </row>
    <row r="52" spans="1:10" x14ac:dyDescent="0.25">
      <c r="B52" t="s">
        <v>333</v>
      </c>
      <c r="C52" t="s">
        <v>338</v>
      </c>
      <c r="D52" t="s">
        <v>334</v>
      </c>
      <c r="E52" s="16">
        <v>250</v>
      </c>
      <c r="G52" s="16">
        <v>10</v>
      </c>
      <c r="I52" t="s">
        <v>299</v>
      </c>
      <c r="J52" t="s">
        <v>346</v>
      </c>
    </row>
    <row r="53" spans="1:10" x14ac:dyDescent="0.25">
      <c r="B53" t="s">
        <v>333</v>
      </c>
      <c r="C53" t="s">
        <v>335</v>
      </c>
      <c r="D53" t="s">
        <v>340</v>
      </c>
      <c r="E53" s="16">
        <v>275</v>
      </c>
      <c r="G53" s="16">
        <v>5</v>
      </c>
      <c r="I53" t="s">
        <v>299</v>
      </c>
      <c r="J53" t="s">
        <v>356</v>
      </c>
    </row>
    <row r="54" spans="1:10" x14ac:dyDescent="0.25">
      <c r="B54" t="s">
        <v>360</v>
      </c>
      <c r="C54" t="s">
        <v>361</v>
      </c>
      <c r="D54" t="s">
        <v>60</v>
      </c>
      <c r="E54" s="16">
        <v>250</v>
      </c>
      <c r="G54" s="16">
        <v>10</v>
      </c>
      <c r="I54" t="s">
        <v>299</v>
      </c>
      <c r="J54" t="s">
        <v>376</v>
      </c>
    </row>
    <row r="55" spans="1:10" x14ac:dyDescent="0.25">
      <c r="B55" t="s">
        <v>360</v>
      </c>
      <c r="C55" t="s">
        <v>363</v>
      </c>
      <c r="D55" t="s">
        <v>364</v>
      </c>
      <c r="E55" s="16">
        <v>20</v>
      </c>
    </row>
    <row r="56" spans="1:10" x14ac:dyDescent="0.25">
      <c r="B56" t="s">
        <v>382</v>
      </c>
      <c r="C56" t="s">
        <v>181</v>
      </c>
      <c r="D56" t="s">
        <v>236</v>
      </c>
      <c r="F56" s="16">
        <v>35.630000000000003</v>
      </c>
    </row>
    <row r="57" spans="1:10" x14ac:dyDescent="0.25">
      <c r="A57" s="3" t="s">
        <v>12</v>
      </c>
      <c r="E57" s="5">
        <f>SUM(E50:E55)</f>
        <v>4295</v>
      </c>
      <c r="F57" s="5">
        <v>5035.63</v>
      </c>
      <c r="G57" s="5">
        <f>SUM(G49:G54)</f>
        <v>45</v>
      </c>
      <c r="H57" s="5">
        <f>SUM(E57:G57)</f>
        <v>9375.630000000001</v>
      </c>
    </row>
    <row r="59" spans="1:10" ht="15.75" thickBot="1" x14ac:dyDescent="0.3"/>
    <row r="60" spans="1:10" ht="16.5" thickTop="1" thickBot="1" x14ac:dyDescent="0.3">
      <c r="A60" s="3" t="s">
        <v>378</v>
      </c>
      <c r="E60" s="2">
        <v>2353.02</v>
      </c>
      <c r="F60" s="2">
        <v>10539.52</v>
      </c>
      <c r="G60" s="2">
        <v>2377.87</v>
      </c>
      <c r="H60" s="2">
        <f>SUM(E60:G60)</f>
        <v>15270.41</v>
      </c>
    </row>
    <row r="61" spans="1:10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7DC5-EEC9-492A-A1C1-E01E4C277497}">
  <dimension ref="A2:J79"/>
  <sheetViews>
    <sheetView tabSelected="1" topLeftCell="A4" workbookViewId="0">
      <selection activeCell="L77" sqref="L77"/>
    </sheetView>
  </sheetViews>
  <sheetFormatPr defaultRowHeight="15" x14ac:dyDescent="0.25"/>
  <cols>
    <col min="3" max="3" width="23.7109375" customWidth="1"/>
    <col min="4" max="4" width="22.85546875" customWidth="1"/>
    <col min="5" max="6" width="18" style="16" customWidth="1"/>
    <col min="7" max="8" width="18.140625" style="16" customWidth="1"/>
    <col min="9" max="9" width="11.7109375" customWidth="1"/>
  </cols>
  <sheetData>
    <row r="2" spans="1:8" x14ac:dyDescent="0.25">
      <c r="E2" s="1" t="s">
        <v>0</v>
      </c>
      <c r="F2" s="1" t="s">
        <v>1</v>
      </c>
      <c r="G2" s="1" t="s">
        <v>2</v>
      </c>
      <c r="H2" s="1" t="s">
        <v>3</v>
      </c>
    </row>
    <row r="3" spans="1:8" ht="15.75" thickBot="1" x14ac:dyDescent="0.3"/>
    <row r="4" spans="1:8" ht="16.5" thickTop="1" thickBot="1" x14ac:dyDescent="0.3">
      <c r="A4" s="3" t="s">
        <v>383</v>
      </c>
      <c r="E4" s="2">
        <v>2353.02</v>
      </c>
      <c r="F4" s="2">
        <v>10539.52</v>
      </c>
      <c r="G4" s="2">
        <v>2377.87</v>
      </c>
      <c r="H4" s="2">
        <f>SUM(E4:G4)</f>
        <v>15270.41</v>
      </c>
    </row>
    <row r="5" spans="1:8" ht="15.75" thickTop="1" x14ac:dyDescent="0.25"/>
    <row r="6" spans="1:8" x14ac:dyDescent="0.25">
      <c r="A6" s="3" t="s">
        <v>5</v>
      </c>
    </row>
    <row r="8" spans="1:8" x14ac:dyDescent="0.25">
      <c r="B8" s="4" t="s">
        <v>6</v>
      </c>
      <c r="C8" s="4" t="s">
        <v>7</v>
      </c>
      <c r="D8" s="4" t="s">
        <v>8</v>
      </c>
      <c r="E8" s="15" t="s">
        <v>9</v>
      </c>
    </row>
    <row r="9" spans="1:8" x14ac:dyDescent="0.25">
      <c r="B9" t="s">
        <v>386</v>
      </c>
      <c r="C9" t="s">
        <v>289</v>
      </c>
      <c r="D9" t="s">
        <v>307</v>
      </c>
      <c r="E9" s="16">
        <v>113.34</v>
      </c>
    </row>
    <row r="10" spans="1:8" ht="15.75" thickBot="1" x14ac:dyDescent="0.3">
      <c r="B10" s="37" t="s">
        <v>391</v>
      </c>
      <c r="C10" s="37" t="s">
        <v>105</v>
      </c>
      <c r="D10" s="37" t="s">
        <v>106</v>
      </c>
      <c r="E10" s="38">
        <v>30</v>
      </c>
    </row>
    <row r="11" spans="1:8" x14ac:dyDescent="0.25">
      <c r="B11" t="s">
        <v>392</v>
      </c>
      <c r="C11" t="s">
        <v>102</v>
      </c>
      <c r="D11" t="s">
        <v>103</v>
      </c>
      <c r="E11" s="16">
        <v>424.2</v>
      </c>
    </row>
    <row r="12" spans="1:8" x14ac:dyDescent="0.25">
      <c r="B12" t="s">
        <v>392</v>
      </c>
      <c r="C12" t="s">
        <v>107</v>
      </c>
      <c r="D12" t="s">
        <v>108</v>
      </c>
      <c r="E12" s="16">
        <v>106</v>
      </c>
    </row>
    <row r="13" spans="1:8" x14ac:dyDescent="0.25">
      <c r="B13" t="s">
        <v>393</v>
      </c>
      <c r="C13" t="s">
        <v>142</v>
      </c>
      <c r="D13" t="s">
        <v>312</v>
      </c>
      <c r="E13" s="16">
        <v>3</v>
      </c>
    </row>
    <row r="14" spans="1:8" x14ac:dyDescent="0.25">
      <c r="B14" t="s">
        <v>394</v>
      </c>
      <c r="C14" t="s">
        <v>238</v>
      </c>
      <c r="D14" t="s">
        <v>395</v>
      </c>
      <c r="E14" s="16">
        <v>276.97000000000003</v>
      </c>
    </row>
    <row r="15" spans="1:8" x14ac:dyDescent="0.25">
      <c r="B15" t="s">
        <v>394</v>
      </c>
      <c r="C15" t="s">
        <v>396</v>
      </c>
      <c r="D15" t="s">
        <v>375</v>
      </c>
      <c r="E15" s="16">
        <v>12</v>
      </c>
    </row>
    <row r="16" spans="1:8" x14ac:dyDescent="0.25">
      <c r="B16" t="s">
        <v>406</v>
      </c>
      <c r="C16" t="s">
        <v>105</v>
      </c>
      <c r="D16" t="s">
        <v>106</v>
      </c>
      <c r="E16" s="16">
        <v>30</v>
      </c>
    </row>
    <row r="17" spans="1:10" x14ac:dyDescent="0.25">
      <c r="B17" t="s">
        <v>407</v>
      </c>
      <c r="C17" t="s">
        <v>102</v>
      </c>
      <c r="D17" t="s">
        <v>103</v>
      </c>
      <c r="E17" s="16">
        <v>424.2</v>
      </c>
    </row>
    <row r="18" spans="1:10" x14ac:dyDescent="0.25">
      <c r="B18" t="s">
        <v>407</v>
      </c>
      <c r="C18" t="s">
        <v>107</v>
      </c>
      <c r="D18" t="s">
        <v>108</v>
      </c>
      <c r="E18" s="16">
        <v>106</v>
      </c>
    </row>
    <row r="19" spans="1:10" ht="15.75" thickBot="1" x14ac:dyDescent="0.3">
      <c r="B19" s="37" t="s">
        <v>408</v>
      </c>
      <c r="C19" s="37" t="s">
        <v>142</v>
      </c>
      <c r="D19" s="37" t="s">
        <v>312</v>
      </c>
      <c r="E19" s="38">
        <v>3</v>
      </c>
      <c r="F19" s="24">
        <v>4000</v>
      </c>
    </row>
    <row r="20" spans="1:10" x14ac:dyDescent="0.25">
      <c r="B20" t="s">
        <v>422</v>
      </c>
      <c r="C20" t="s">
        <v>423</v>
      </c>
      <c r="D20" t="s">
        <v>375</v>
      </c>
      <c r="E20" s="16">
        <v>12</v>
      </c>
    </row>
    <row r="21" spans="1:10" x14ac:dyDescent="0.25">
      <c r="B21" t="s">
        <v>422</v>
      </c>
      <c r="C21" t="s">
        <v>424</v>
      </c>
      <c r="D21" t="s">
        <v>58</v>
      </c>
      <c r="E21" s="16">
        <v>655.20000000000005</v>
      </c>
    </row>
    <row r="22" spans="1:10" x14ac:dyDescent="0.25">
      <c r="B22" t="s">
        <v>422</v>
      </c>
      <c r="C22" t="s">
        <v>425</v>
      </c>
      <c r="D22" t="s">
        <v>426</v>
      </c>
      <c r="E22" s="16">
        <v>7140</v>
      </c>
    </row>
    <row r="23" spans="1:10" x14ac:dyDescent="0.25">
      <c r="B23" t="s">
        <v>433</v>
      </c>
      <c r="C23" t="s">
        <v>105</v>
      </c>
      <c r="D23" t="s">
        <v>106</v>
      </c>
      <c r="E23" s="16">
        <v>30</v>
      </c>
    </row>
    <row r="24" spans="1:10" x14ac:dyDescent="0.25">
      <c r="A24" s="3" t="s">
        <v>10</v>
      </c>
      <c r="E24" s="5">
        <f>SUM(E9:E23)</f>
        <v>9365.91</v>
      </c>
      <c r="F24" s="50">
        <v>4000</v>
      </c>
      <c r="G24" s="5"/>
      <c r="H24" s="5"/>
    </row>
    <row r="27" spans="1:10" x14ac:dyDescent="0.25">
      <c r="A27" s="3" t="s">
        <v>11</v>
      </c>
      <c r="E27" s="1" t="s">
        <v>0</v>
      </c>
      <c r="F27" s="1" t="s">
        <v>1</v>
      </c>
      <c r="G27" s="1" t="s">
        <v>2</v>
      </c>
    </row>
    <row r="28" spans="1:10" x14ac:dyDescent="0.25">
      <c r="G28" s="16">
        <v>5</v>
      </c>
      <c r="I28" t="s">
        <v>299</v>
      </c>
      <c r="J28" t="s">
        <v>384</v>
      </c>
    </row>
    <row r="29" spans="1:10" x14ac:dyDescent="0.25">
      <c r="A29" t="s">
        <v>400</v>
      </c>
      <c r="C29" t="s">
        <v>401</v>
      </c>
      <c r="D29" t="s">
        <v>402</v>
      </c>
      <c r="E29" s="16">
        <v>5950</v>
      </c>
      <c r="G29" s="16">
        <v>36</v>
      </c>
      <c r="I29" t="s">
        <v>403</v>
      </c>
      <c r="J29" t="s">
        <v>394</v>
      </c>
    </row>
    <row r="30" spans="1:10" x14ac:dyDescent="0.25">
      <c r="A30" t="s">
        <v>409</v>
      </c>
      <c r="C30" t="s">
        <v>410</v>
      </c>
      <c r="D30" t="s">
        <v>363</v>
      </c>
      <c r="E30" s="16">
        <v>100</v>
      </c>
      <c r="G30" s="16">
        <v>48</v>
      </c>
      <c r="I30" t="s">
        <v>403</v>
      </c>
      <c r="J30" t="s">
        <v>394</v>
      </c>
    </row>
    <row r="31" spans="1:10" x14ac:dyDescent="0.25">
      <c r="G31" s="16">
        <v>12</v>
      </c>
      <c r="I31" t="s">
        <v>403</v>
      </c>
      <c r="J31" t="s">
        <v>394</v>
      </c>
    </row>
    <row r="32" spans="1:10" x14ac:dyDescent="0.25">
      <c r="G32" s="16">
        <v>36</v>
      </c>
      <c r="I32" t="s">
        <v>403</v>
      </c>
      <c r="J32" t="s">
        <v>394</v>
      </c>
    </row>
    <row r="33" spans="7:10" x14ac:dyDescent="0.25">
      <c r="G33" s="16">
        <v>12</v>
      </c>
      <c r="I33" t="s">
        <v>403</v>
      </c>
      <c r="J33" t="s">
        <v>404</v>
      </c>
    </row>
    <row r="34" spans="7:10" x14ac:dyDescent="0.25">
      <c r="G34" s="16">
        <v>12</v>
      </c>
      <c r="I34" t="s">
        <v>403</v>
      </c>
      <c r="J34" t="s">
        <v>404</v>
      </c>
    </row>
    <row r="35" spans="7:10" x14ac:dyDescent="0.25">
      <c r="G35" s="16">
        <v>12</v>
      </c>
      <c r="I35" t="s">
        <v>403</v>
      </c>
      <c r="J35" t="s">
        <v>404</v>
      </c>
    </row>
    <row r="36" spans="7:10" x14ac:dyDescent="0.25">
      <c r="G36" s="16">
        <v>24</v>
      </c>
      <c r="I36" t="s">
        <v>403</v>
      </c>
      <c r="J36" t="s">
        <v>404</v>
      </c>
    </row>
    <row r="37" spans="7:10" x14ac:dyDescent="0.25">
      <c r="G37" s="16">
        <v>12</v>
      </c>
      <c r="I37" t="s">
        <v>403</v>
      </c>
      <c r="J37" t="s">
        <v>404</v>
      </c>
    </row>
    <row r="38" spans="7:10" x14ac:dyDescent="0.25">
      <c r="G38" s="16">
        <v>12</v>
      </c>
      <c r="I38" t="s">
        <v>403</v>
      </c>
      <c r="J38" t="s">
        <v>400</v>
      </c>
    </row>
    <row r="39" spans="7:10" x14ac:dyDescent="0.25">
      <c r="G39" s="16">
        <v>24</v>
      </c>
      <c r="I39" t="s">
        <v>403</v>
      </c>
      <c r="J39" t="s">
        <v>400</v>
      </c>
    </row>
    <row r="40" spans="7:10" x14ac:dyDescent="0.25">
      <c r="G40" s="16">
        <v>12</v>
      </c>
      <c r="I40" t="s">
        <v>403</v>
      </c>
      <c r="J40" t="s">
        <v>400</v>
      </c>
    </row>
    <row r="41" spans="7:10" x14ac:dyDescent="0.25">
      <c r="G41" s="16">
        <v>12</v>
      </c>
      <c r="I41" t="s">
        <v>403</v>
      </c>
      <c r="J41" t="s">
        <v>400</v>
      </c>
    </row>
    <row r="42" spans="7:10" x14ac:dyDescent="0.25">
      <c r="G42" s="16">
        <v>84</v>
      </c>
      <c r="I42" t="s">
        <v>403</v>
      </c>
      <c r="J42" t="s">
        <v>400</v>
      </c>
    </row>
    <row r="43" spans="7:10" x14ac:dyDescent="0.25">
      <c r="G43" s="16">
        <v>12</v>
      </c>
      <c r="I43" t="s">
        <v>403</v>
      </c>
      <c r="J43" t="s">
        <v>400</v>
      </c>
    </row>
    <row r="44" spans="7:10" x14ac:dyDescent="0.25">
      <c r="G44" s="16">
        <v>24</v>
      </c>
      <c r="I44" t="s">
        <v>403</v>
      </c>
      <c r="J44" t="s">
        <v>400</v>
      </c>
    </row>
    <row r="45" spans="7:10" x14ac:dyDescent="0.25">
      <c r="G45" s="16">
        <v>12</v>
      </c>
      <c r="I45" t="s">
        <v>403</v>
      </c>
      <c r="J45" t="s">
        <v>400</v>
      </c>
    </row>
    <row r="46" spans="7:10" x14ac:dyDescent="0.25">
      <c r="G46" s="16">
        <v>12</v>
      </c>
      <c r="I46" t="s">
        <v>403</v>
      </c>
      <c r="J46" t="s">
        <v>405</v>
      </c>
    </row>
    <row r="47" spans="7:10" x14ac:dyDescent="0.25">
      <c r="G47" s="16">
        <v>24</v>
      </c>
      <c r="I47" t="s">
        <v>403</v>
      </c>
      <c r="J47" t="s">
        <v>405</v>
      </c>
    </row>
    <row r="48" spans="7:10" x14ac:dyDescent="0.25">
      <c r="G48" s="16">
        <v>10</v>
      </c>
      <c r="I48" t="s">
        <v>299</v>
      </c>
      <c r="J48" t="s">
        <v>405</v>
      </c>
    </row>
    <row r="49" spans="7:10" x14ac:dyDescent="0.25">
      <c r="G49" s="16">
        <v>36</v>
      </c>
      <c r="I49" t="s">
        <v>403</v>
      </c>
      <c r="J49" t="s">
        <v>405</v>
      </c>
    </row>
    <row r="50" spans="7:10" x14ac:dyDescent="0.25">
      <c r="G50" s="16">
        <v>24</v>
      </c>
      <c r="I50" t="s">
        <v>403</v>
      </c>
      <c r="J50" t="s">
        <v>405</v>
      </c>
    </row>
    <row r="51" spans="7:10" x14ac:dyDescent="0.25">
      <c r="G51" s="16">
        <v>24</v>
      </c>
      <c r="I51" t="s">
        <v>403</v>
      </c>
      <c r="J51" t="s">
        <v>414</v>
      </c>
    </row>
    <row r="52" spans="7:10" x14ac:dyDescent="0.25">
      <c r="G52" s="16">
        <v>12</v>
      </c>
      <c r="I52" t="s">
        <v>403</v>
      </c>
      <c r="J52" t="s">
        <v>415</v>
      </c>
    </row>
    <row r="53" spans="7:10" x14ac:dyDescent="0.25">
      <c r="G53" s="16">
        <v>12</v>
      </c>
      <c r="I53" t="s">
        <v>403</v>
      </c>
      <c r="J53" t="s">
        <v>415</v>
      </c>
    </row>
    <row r="54" spans="7:10" x14ac:dyDescent="0.25">
      <c r="G54" s="16">
        <v>5</v>
      </c>
      <c r="I54" t="s">
        <v>361</v>
      </c>
      <c r="J54" t="s">
        <v>416</v>
      </c>
    </row>
    <row r="55" spans="7:10" x14ac:dyDescent="0.25">
      <c r="G55" s="16">
        <v>24</v>
      </c>
      <c r="I55" t="s">
        <v>403</v>
      </c>
      <c r="J55" t="s">
        <v>417</v>
      </c>
    </row>
    <row r="56" spans="7:10" x14ac:dyDescent="0.25">
      <c r="G56" s="16">
        <v>24</v>
      </c>
      <c r="I56" t="s">
        <v>403</v>
      </c>
      <c r="J56" t="s">
        <v>417</v>
      </c>
    </row>
    <row r="57" spans="7:10" x14ac:dyDescent="0.25">
      <c r="G57" s="16">
        <v>12</v>
      </c>
      <c r="I57" t="s">
        <v>403</v>
      </c>
      <c r="J57" t="s">
        <v>417</v>
      </c>
    </row>
    <row r="58" spans="7:10" x14ac:dyDescent="0.25">
      <c r="G58" s="16">
        <v>12</v>
      </c>
      <c r="I58" t="s">
        <v>403</v>
      </c>
      <c r="J58" t="s">
        <v>417</v>
      </c>
    </row>
    <row r="59" spans="7:10" x14ac:dyDescent="0.25">
      <c r="G59" s="16">
        <v>10</v>
      </c>
      <c r="I59" t="s">
        <v>361</v>
      </c>
      <c r="J59" t="s">
        <v>417</v>
      </c>
    </row>
    <row r="60" spans="7:10" x14ac:dyDescent="0.25">
      <c r="G60" s="16">
        <v>24</v>
      </c>
      <c r="I60" t="s">
        <v>403</v>
      </c>
      <c r="J60" t="s">
        <v>418</v>
      </c>
    </row>
    <row r="61" spans="7:10" x14ac:dyDescent="0.25">
      <c r="G61" s="16">
        <v>12</v>
      </c>
      <c r="I61" t="s">
        <v>403</v>
      </c>
      <c r="J61" t="s">
        <v>418</v>
      </c>
    </row>
    <row r="62" spans="7:10" x14ac:dyDescent="0.25">
      <c r="G62" s="16">
        <v>12</v>
      </c>
      <c r="I62" t="s">
        <v>403</v>
      </c>
      <c r="J62" t="s">
        <v>409</v>
      </c>
    </row>
    <row r="63" spans="7:10" x14ac:dyDescent="0.25">
      <c r="G63" s="16">
        <v>12</v>
      </c>
      <c r="I63" t="s">
        <v>403</v>
      </c>
      <c r="J63" t="s">
        <v>406</v>
      </c>
    </row>
    <row r="64" spans="7:10" x14ac:dyDescent="0.25">
      <c r="G64" s="16">
        <v>24</v>
      </c>
      <c r="I64" t="s">
        <v>403</v>
      </c>
      <c r="J64" t="s">
        <v>419</v>
      </c>
    </row>
    <row r="65" spans="1:10" x14ac:dyDescent="0.25">
      <c r="G65" s="16">
        <v>24</v>
      </c>
      <c r="I65" t="s">
        <v>403</v>
      </c>
      <c r="J65" t="s">
        <v>420</v>
      </c>
    </row>
    <row r="66" spans="1:10" x14ac:dyDescent="0.25">
      <c r="G66" s="16">
        <v>12</v>
      </c>
      <c r="I66" t="s">
        <v>403</v>
      </c>
      <c r="J66" t="s">
        <v>407</v>
      </c>
    </row>
    <row r="67" spans="1:10" x14ac:dyDescent="0.25">
      <c r="G67" s="16">
        <v>24</v>
      </c>
      <c r="I67" t="s">
        <v>403</v>
      </c>
      <c r="J67" t="s">
        <v>421</v>
      </c>
    </row>
    <row r="68" spans="1:10" x14ac:dyDescent="0.25">
      <c r="A68" t="s">
        <v>422</v>
      </c>
      <c r="C68" t="s">
        <v>302</v>
      </c>
      <c r="D68" t="s">
        <v>95</v>
      </c>
      <c r="E68" s="24">
        <v>4000</v>
      </c>
      <c r="G68" s="16">
        <v>10</v>
      </c>
      <c r="I68" t="s">
        <v>361</v>
      </c>
      <c r="J68" t="s">
        <v>430</v>
      </c>
    </row>
    <row r="69" spans="1:10" x14ac:dyDescent="0.25">
      <c r="E69" s="24"/>
      <c r="G69" s="16">
        <v>24</v>
      </c>
      <c r="I69" t="s">
        <v>403</v>
      </c>
      <c r="J69" t="s">
        <v>431</v>
      </c>
    </row>
    <row r="70" spans="1:10" x14ac:dyDescent="0.25">
      <c r="E70" s="24"/>
      <c r="G70" s="16">
        <v>24</v>
      </c>
      <c r="I70" t="s">
        <v>403</v>
      </c>
      <c r="J70" t="s">
        <v>432</v>
      </c>
    </row>
    <row r="71" spans="1:10" x14ac:dyDescent="0.25">
      <c r="A71" t="s">
        <v>434</v>
      </c>
      <c r="C71" t="s">
        <v>435</v>
      </c>
      <c r="D71" t="s">
        <v>363</v>
      </c>
      <c r="E71" s="30">
        <v>20</v>
      </c>
      <c r="G71" s="16">
        <v>2</v>
      </c>
      <c r="I71" t="s">
        <v>403</v>
      </c>
      <c r="J71" t="s">
        <v>432</v>
      </c>
    </row>
    <row r="72" spans="1:10" x14ac:dyDescent="0.25">
      <c r="E72" s="30"/>
      <c r="G72" s="16">
        <v>5</v>
      </c>
      <c r="I72" t="s">
        <v>361</v>
      </c>
      <c r="J72" t="s">
        <v>436</v>
      </c>
    </row>
    <row r="73" spans="1:10" x14ac:dyDescent="0.25">
      <c r="E73" s="30"/>
      <c r="G73" s="16">
        <v>24</v>
      </c>
      <c r="I73" t="s">
        <v>403</v>
      </c>
      <c r="J73" t="s">
        <v>437</v>
      </c>
    </row>
    <row r="74" spans="1:10" x14ac:dyDescent="0.25">
      <c r="A74" s="3" t="s">
        <v>12</v>
      </c>
      <c r="E74" s="5">
        <v>10070</v>
      </c>
      <c r="F74" s="5">
        <v>0</v>
      </c>
      <c r="G74" s="5">
        <f>SUM(G28:G73)</f>
        <v>875</v>
      </c>
      <c r="H74" s="5">
        <f>SUM(E74:G74)</f>
        <v>10945</v>
      </c>
    </row>
    <row r="77" spans="1:10" ht="15.75" thickBot="1" x14ac:dyDescent="0.3"/>
    <row r="78" spans="1:10" ht="16.5" thickTop="1" thickBot="1" x14ac:dyDescent="0.3">
      <c r="A78" s="3" t="s">
        <v>429</v>
      </c>
      <c r="E78" s="2">
        <v>3057.11</v>
      </c>
      <c r="F78" s="2">
        <v>6539.52</v>
      </c>
      <c r="G78" s="2">
        <v>3252.87</v>
      </c>
      <c r="H78" s="2">
        <f>SUM(E78:G78)</f>
        <v>12849.5</v>
      </c>
    </row>
    <row r="79" spans="1:10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F566-5662-4A9E-A49D-2855A3E6A1D9}">
  <dimension ref="A1:AM165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M155" sqref="M155"/>
    </sheetView>
  </sheetViews>
  <sheetFormatPr defaultRowHeight="15" x14ac:dyDescent="0.25"/>
  <cols>
    <col min="1" max="2" width="9.140625" style="22"/>
    <col min="3" max="3" width="21.42578125" style="22" customWidth="1"/>
    <col min="4" max="4" width="27.85546875" style="22" customWidth="1"/>
    <col min="5" max="6" width="9.140625" style="16"/>
    <col min="7" max="7" width="13.5703125" style="16" customWidth="1"/>
    <col min="8" max="21" width="9.140625" style="16"/>
    <col min="22" max="22" width="11" style="16" customWidth="1"/>
    <col min="23" max="25" width="14.85546875" style="16" customWidth="1"/>
    <col min="26" max="26" width="12.28515625" style="16" customWidth="1"/>
    <col min="27" max="27" width="13.42578125" style="16" customWidth="1"/>
    <col min="28" max="28" width="9.140625" style="16"/>
    <col min="29" max="29" width="13.7109375" style="16" customWidth="1"/>
    <col min="30" max="30" width="14.140625" style="16" customWidth="1"/>
    <col min="31" max="31" width="14.5703125" style="16" customWidth="1"/>
    <col min="32" max="32" width="14.42578125" style="16" customWidth="1"/>
    <col min="33" max="33" width="15.5703125" style="16" customWidth="1"/>
    <col min="34" max="37" width="9.140625" style="16"/>
  </cols>
  <sheetData>
    <row r="1" spans="1:37" ht="16.5" thickTop="1" thickBot="1" x14ac:dyDescent="0.3">
      <c r="A1" s="20" t="s">
        <v>47</v>
      </c>
      <c r="F1" s="2">
        <v>1477.84</v>
      </c>
    </row>
    <row r="2" spans="1:37" ht="15.75" thickTop="1" x14ac:dyDescent="0.25"/>
    <row r="4" spans="1:37" ht="45.75" thickBot="1" x14ac:dyDescent="0.3">
      <c r="A4" s="6" t="s">
        <v>48</v>
      </c>
      <c r="H4" s="17" t="s">
        <v>49</v>
      </c>
      <c r="I4" s="17" t="s">
        <v>50</v>
      </c>
      <c r="J4" s="17" t="s">
        <v>51</v>
      </c>
      <c r="K4" s="17" t="s">
        <v>52</v>
      </c>
      <c r="L4" s="17" t="s">
        <v>53</v>
      </c>
      <c r="M4" s="17" t="s">
        <v>54</v>
      </c>
      <c r="N4" s="17" t="s">
        <v>55</v>
      </c>
      <c r="O4" s="17" t="s">
        <v>56</v>
      </c>
      <c r="P4" s="17" t="s">
        <v>57</v>
      </c>
      <c r="Q4" s="18" t="s">
        <v>58</v>
      </c>
      <c r="R4" s="18" t="s">
        <v>59</v>
      </c>
      <c r="S4" s="18" t="s">
        <v>60</v>
      </c>
      <c r="T4" s="17" t="s">
        <v>61</v>
      </c>
      <c r="U4" s="18" t="s">
        <v>62</v>
      </c>
      <c r="V4" s="17" t="s">
        <v>63</v>
      </c>
      <c r="W4" s="17" t="s">
        <v>64</v>
      </c>
      <c r="X4" s="17" t="s">
        <v>85</v>
      </c>
      <c r="Y4" s="17" t="s">
        <v>84</v>
      </c>
      <c r="Z4" s="17" t="s">
        <v>65</v>
      </c>
      <c r="AA4" s="17" t="s">
        <v>66</v>
      </c>
      <c r="AB4" s="17" t="s">
        <v>67</v>
      </c>
      <c r="AC4" s="17" t="s">
        <v>68</v>
      </c>
      <c r="AD4" s="17" t="s">
        <v>75</v>
      </c>
      <c r="AE4" s="18" t="s">
        <v>69</v>
      </c>
      <c r="AF4" s="17" t="s">
        <v>70</v>
      </c>
      <c r="AG4" s="17" t="s">
        <v>71</v>
      </c>
      <c r="AH4" s="17" t="s">
        <v>72</v>
      </c>
      <c r="AI4" s="18" t="s">
        <v>73</v>
      </c>
      <c r="AJ4" s="17" t="s">
        <v>74</v>
      </c>
      <c r="AK4" s="18" t="s">
        <v>327</v>
      </c>
    </row>
    <row r="5" spans="1:37" ht="15.75" thickTop="1" x14ac:dyDescent="0.25"/>
    <row r="6" spans="1:37" x14ac:dyDescent="0.25">
      <c r="A6" s="6" t="s">
        <v>76</v>
      </c>
      <c r="B6" s="7" t="s">
        <v>77</v>
      </c>
      <c r="C6" s="6" t="s">
        <v>7</v>
      </c>
      <c r="D6" s="6" t="s">
        <v>8</v>
      </c>
      <c r="E6" s="1" t="s">
        <v>9</v>
      </c>
      <c r="F6" s="1" t="s">
        <v>13</v>
      </c>
      <c r="G6" s="1" t="s">
        <v>78</v>
      </c>
    </row>
    <row r="7" spans="1:37" x14ac:dyDescent="0.25">
      <c r="A7" s="22">
        <v>1</v>
      </c>
      <c r="B7" s="22" t="s">
        <v>86</v>
      </c>
      <c r="C7" s="22" t="s">
        <v>87</v>
      </c>
      <c r="D7" s="22" t="s">
        <v>88</v>
      </c>
      <c r="E7" s="16">
        <v>240</v>
      </c>
      <c r="F7" s="16">
        <v>40</v>
      </c>
      <c r="G7" s="16">
        <v>200</v>
      </c>
      <c r="T7" s="16">
        <v>240</v>
      </c>
    </row>
    <row r="8" spans="1:37" x14ac:dyDescent="0.25">
      <c r="A8" s="22">
        <v>2</v>
      </c>
      <c r="B8" s="22" t="s">
        <v>86</v>
      </c>
      <c r="C8" s="22" t="s">
        <v>87</v>
      </c>
      <c r="D8" s="22" t="s">
        <v>88</v>
      </c>
      <c r="E8" s="16">
        <v>240</v>
      </c>
      <c r="F8" s="16">
        <v>40</v>
      </c>
      <c r="G8" s="16">
        <v>200</v>
      </c>
      <c r="T8" s="16">
        <v>240</v>
      </c>
    </row>
    <row r="9" spans="1:37" x14ac:dyDescent="0.25">
      <c r="A9" s="22">
        <v>3</v>
      </c>
      <c r="B9" s="22" t="s">
        <v>86</v>
      </c>
      <c r="C9" s="22" t="s">
        <v>93</v>
      </c>
      <c r="D9" s="22" t="s">
        <v>94</v>
      </c>
      <c r="E9" s="16">
        <v>385</v>
      </c>
      <c r="F9" s="16">
        <v>0</v>
      </c>
      <c r="G9" s="16">
        <v>385</v>
      </c>
      <c r="AC9" s="16">
        <v>385</v>
      </c>
    </row>
    <row r="10" spans="1:37" x14ac:dyDescent="0.25">
      <c r="A10" s="22">
        <v>4</v>
      </c>
      <c r="B10" s="22" t="s">
        <v>101</v>
      </c>
      <c r="C10" s="22" t="s">
        <v>102</v>
      </c>
      <c r="D10" s="22" t="s">
        <v>103</v>
      </c>
      <c r="E10" s="16">
        <v>424.2</v>
      </c>
      <c r="F10" s="16">
        <v>0</v>
      </c>
      <c r="G10" s="16">
        <v>424.2</v>
      </c>
      <c r="M10" s="16">
        <v>424.2</v>
      </c>
    </row>
    <row r="11" spans="1:37" x14ac:dyDescent="0.25">
      <c r="A11" s="22">
        <v>4</v>
      </c>
      <c r="B11" s="22" t="s">
        <v>101</v>
      </c>
      <c r="C11" s="22" t="s">
        <v>107</v>
      </c>
      <c r="D11" s="22" t="s">
        <v>108</v>
      </c>
      <c r="E11" s="16">
        <v>106</v>
      </c>
      <c r="F11" s="16">
        <v>0</v>
      </c>
      <c r="G11" s="16">
        <v>106</v>
      </c>
      <c r="M11" s="16">
        <v>106</v>
      </c>
    </row>
    <row r="12" spans="1:37" x14ac:dyDescent="0.25">
      <c r="A12" s="22">
        <v>5</v>
      </c>
      <c r="B12" s="22" t="s">
        <v>104</v>
      </c>
      <c r="C12" s="22" t="s">
        <v>105</v>
      </c>
      <c r="D12" s="22" t="s">
        <v>106</v>
      </c>
      <c r="E12" s="16">
        <v>30</v>
      </c>
      <c r="F12" s="16">
        <v>0</v>
      </c>
      <c r="G12" s="16">
        <v>30</v>
      </c>
      <c r="K12" s="16">
        <v>30</v>
      </c>
    </row>
    <row r="13" spans="1:37" x14ac:dyDescent="0.25">
      <c r="A13" s="22" t="s">
        <v>252</v>
      </c>
      <c r="B13" s="22" t="s">
        <v>109</v>
      </c>
      <c r="C13" s="22" t="s">
        <v>116</v>
      </c>
      <c r="D13" s="22" t="s">
        <v>117</v>
      </c>
      <c r="E13" s="16">
        <v>45</v>
      </c>
      <c r="F13" s="16">
        <v>7.5</v>
      </c>
      <c r="G13" s="16">
        <v>37.5</v>
      </c>
      <c r="AK13" s="16">
        <v>45</v>
      </c>
    </row>
    <row r="14" spans="1:37" x14ac:dyDescent="0.25">
      <c r="A14" s="22" t="s">
        <v>253</v>
      </c>
      <c r="B14" s="22" t="s">
        <v>109</v>
      </c>
      <c r="C14" s="22" t="s">
        <v>118</v>
      </c>
      <c r="D14" s="22" t="s">
        <v>119</v>
      </c>
      <c r="E14" s="16">
        <v>31.9</v>
      </c>
      <c r="F14" s="16">
        <v>5.32</v>
      </c>
      <c r="G14" s="16">
        <v>26.58</v>
      </c>
      <c r="AK14" s="16">
        <v>31.9</v>
      </c>
    </row>
    <row r="15" spans="1:37" x14ac:dyDescent="0.25">
      <c r="B15" s="22" t="s">
        <v>109</v>
      </c>
      <c r="C15" s="22" t="s">
        <v>136</v>
      </c>
      <c r="D15" s="22" t="s">
        <v>137</v>
      </c>
      <c r="E15" s="16">
        <v>3</v>
      </c>
      <c r="F15" s="16">
        <v>0</v>
      </c>
      <c r="G15" s="16">
        <v>3</v>
      </c>
      <c r="O15" s="16">
        <v>3</v>
      </c>
    </row>
    <row r="16" spans="1:37" x14ac:dyDescent="0.25">
      <c r="A16" s="22">
        <v>8</v>
      </c>
      <c r="B16" s="22" t="s">
        <v>121</v>
      </c>
      <c r="C16" s="22" t="s">
        <v>113</v>
      </c>
      <c r="D16" s="22" t="s">
        <v>122</v>
      </c>
      <c r="E16" s="16">
        <v>35</v>
      </c>
      <c r="F16" s="16">
        <v>0</v>
      </c>
      <c r="G16" s="16">
        <v>35</v>
      </c>
      <c r="U16" s="16">
        <v>35</v>
      </c>
    </row>
    <row r="17" spans="1:31" x14ac:dyDescent="0.25">
      <c r="A17" s="22">
        <v>9</v>
      </c>
      <c r="B17" s="22" t="s">
        <v>123</v>
      </c>
      <c r="C17" s="22" t="s">
        <v>87</v>
      </c>
      <c r="D17" s="22" t="s">
        <v>88</v>
      </c>
      <c r="E17" s="16">
        <v>240</v>
      </c>
      <c r="F17" s="16">
        <v>40</v>
      </c>
      <c r="G17" s="16">
        <v>200</v>
      </c>
      <c r="T17" s="16">
        <v>240</v>
      </c>
    </row>
    <row r="18" spans="1:31" x14ac:dyDescent="0.25">
      <c r="A18" s="22">
        <v>10</v>
      </c>
      <c r="B18" s="22" t="s">
        <v>123</v>
      </c>
      <c r="C18" s="22" t="s">
        <v>102</v>
      </c>
      <c r="D18" s="22" t="s">
        <v>126</v>
      </c>
      <c r="E18" s="16">
        <v>128</v>
      </c>
      <c r="F18" s="16">
        <v>36.67</v>
      </c>
      <c r="G18" s="16">
        <v>91.33</v>
      </c>
      <c r="L18" s="30">
        <v>128</v>
      </c>
    </row>
    <row r="19" spans="1:31" x14ac:dyDescent="0.25">
      <c r="A19" s="22">
        <v>11</v>
      </c>
      <c r="B19" s="22" t="s">
        <v>132</v>
      </c>
      <c r="C19" s="22" t="s">
        <v>102</v>
      </c>
      <c r="D19" s="22" t="s">
        <v>103</v>
      </c>
      <c r="E19" s="16">
        <v>424.16</v>
      </c>
      <c r="F19" s="16">
        <v>0</v>
      </c>
      <c r="G19" s="16">
        <v>424.16</v>
      </c>
      <c r="L19" s="30"/>
      <c r="M19" s="16">
        <v>424.16</v>
      </c>
    </row>
    <row r="20" spans="1:31" x14ac:dyDescent="0.25">
      <c r="A20" s="22">
        <v>11</v>
      </c>
      <c r="B20" s="22" t="s">
        <v>132</v>
      </c>
      <c r="C20" s="22" t="s">
        <v>107</v>
      </c>
      <c r="D20" s="22" t="s">
        <v>108</v>
      </c>
      <c r="E20" s="16">
        <v>106.04</v>
      </c>
      <c r="F20" s="16">
        <v>0</v>
      </c>
      <c r="G20" s="16">
        <v>106.04</v>
      </c>
      <c r="L20" s="30"/>
      <c r="M20" s="16">
        <v>106.04</v>
      </c>
    </row>
    <row r="21" spans="1:31" x14ac:dyDescent="0.25">
      <c r="A21" s="22">
        <v>12</v>
      </c>
      <c r="B21" s="22" t="s">
        <v>130</v>
      </c>
      <c r="C21" s="22" t="s">
        <v>105</v>
      </c>
      <c r="D21" s="22" t="s">
        <v>106</v>
      </c>
      <c r="E21" s="16">
        <v>30</v>
      </c>
      <c r="F21" s="16">
        <v>0</v>
      </c>
      <c r="G21" s="16">
        <v>30</v>
      </c>
      <c r="K21" s="16">
        <v>30</v>
      </c>
      <c r="L21" s="30"/>
    </row>
    <row r="22" spans="1:31" x14ac:dyDescent="0.25">
      <c r="A22" s="22">
        <v>13</v>
      </c>
      <c r="B22" s="22" t="s">
        <v>130</v>
      </c>
      <c r="C22" s="22" t="s">
        <v>131</v>
      </c>
      <c r="D22" s="22" t="s">
        <v>133</v>
      </c>
      <c r="E22" s="16">
        <v>28</v>
      </c>
      <c r="F22" s="16">
        <v>8</v>
      </c>
      <c r="G22" s="16">
        <v>20</v>
      </c>
      <c r="L22" s="30"/>
      <c r="AE22" s="16">
        <v>28</v>
      </c>
    </row>
    <row r="23" spans="1:31" x14ac:dyDescent="0.25">
      <c r="A23" s="22">
        <v>14</v>
      </c>
      <c r="B23" s="22" t="s">
        <v>130</v>
      </c>
      <c r="C23" s="22" t="s">
        <v>147</v>
      </c>
      <c r="D23" s="22" t="s">
        <v>88</v>
      </c>
      <c r="E23" s="16">
        <v>240</v>
      </c>
      <c r="F23" s="16">
        <v>40</v>
      </c>
      <c r="G23" s="16">
        <v>200</v>
      </c>
      <c r="L23" s="30"/>
      <c r="T23" s="16">
        <v>240</v>
      </c>
    </row>
    <row r="24" spans="1:31" x14ac:dyDescent="0.25">
      <c r="B24" s="22" t="s">
        <v>138</v>
      </c>
      <c r="C24" s="22" t="s">
        <v>142</v>
      </c>
      <c r="D24" s="22" t="s">
        <v>143</v>
      </c>
      <c r="E24" s="16">
        <v>3</v>
      </c>
      <c r="F24" s="16">
        <v>0</v>
      </c>
      <c r="G24" s="16">
        <v>3</v>
      </c>
      <c r="L24" s="30"/>
      <c r="O24" s="16">
        <v>3</v>
      </c>
    </row>
    <row r="25" spans="1:31" x14ac:dyDescent="0.25">
      <c r="A25" s="22">
        <v>15</v>
      </c>
      <c r="B25" s="22" t="s">
        <v>145</v>
      </c>
      <c r="C25" s="22" t="s">
        <v>146</v>
      </c>
      <c r="D25" s="22" t="s">
        <v>88</v>
      </c>
      <c r="E25" s="16">
        <v>240</v>
      </c>
      <c r="F25" s="16">
        <v>40</v>
      </c>
      <c r="G25" s="16">
        <v>200</v>
      </c>
      <c r="L25" s="30"/>
      <c r="T25" s="16">
        <v>240</v>
      </c>
    </row>
    <row r="26" spans="1:31" x14ac:dyDescent="0.25">
      <c r="A26" s="22" t="s">
        <v>152</v>
      </c>
      <c r="B26" s="22" t="s">
        <v>148</v>
      </c>
      <c r="C26" s="22" t="s">
        <v>102</v>
      </c>
      <c r="D26" s="22" t="s">
        <v>150</v>
      </c>
      <c r="E26" s="16">
        <v>73.05</v>
      </c>
      <c r="F26" s="16">
        <v>12.17</v>
      </c>
      <c r="G26" s="16">
        <v>60.88</v>
      </c>
      <c r="L26" s="30">
        <v>35.06</v>
      </c>
      <c r="Y26" s="16">
        <v>37.99</v>
      </c>
    </row>
    <row r="27" spans="1:31" x14ac:dyDescent="0.25">
      <c r="A27" s="22">
        <v>17</v>
      </c>
      <c r="B27" s="22" t="s">
        <v>148</v>
      </c>
      <c r="C27" s="22" t="s">
        <v>156</v>
      </c>
      <c r="D27" s="22" t="s">
        <v>88</v>
      </c>
      <c r="E27" s="16">
        <v>240</v>
      </c>
      <c r="F27" s="16">
        <v>40</v>
      </c>
      <c r="G27" s="16">
        <v>200</v>
      </c>
      <c r="L27" s="30"/>
      <c r="T27" s="16">
        <v>240</v>
      </c>
    </row>
    <row r="28" spans="1:31" x14ac:dyDescent="0.25">
      <c r="A28" s="22">
        <v>18</v>
      </c>
      <c r="B28" s="22" t="s">
        <v>157</v>
      </c>
      <c r="C28" s="22" t="s">
        <v>158</v>
      </c>
      <c r="D28" s="22" t="s">
        <v>166</v>
      </c>
      <c r="E28" s="16">
        <v>10</v>
      </c>
      <c r="F28" s="16">
        <v>2</v>
      </c>
      <c r="G28" s="16">
        <v>8</v>
      </c>
      <c r="L28" s="30"/>
      <c r="Y28" s="16">
        <v>10</v>
      </c>
    </row>
    <row r="29" spans="1:31" x14ac:dyDescent="0.25">
      <c r="A29" s="22">
        <v>19</v>
      </c>
      <c r="B29" s="22" t="s">
        <v>157</v>
      </c>
      <c r="C29" s="22" t="s">
        <v>160</v>
      </c>
      <c r="D29" s="22" t="s">
        <v>161</v>
      </c>
      <c r="E29" s="16">
        <v>30</v>
      </c>
      <c r="F29" s="16">
        <v>6</v>
      </c>
      <c r="G29" s="16">
        <v>24</v>
      </c>
      <c r="L29" s="30"/>
    </row>
    <row r="30" spans="1:31" x14ac:dyDescent="0.25">
      <c r="A30" s="22">
        <v>23</v>
      </c>
      <c r="B30" s="22" t="s">
        <v>157</v>
      </c>
      <c r="C30" s="22" t="s">
        <v>162</v>
      </c>
      <c r="D30" s="22" t="s">
        <v>163</v>
      </c>
      <c r="E30" s="16">
        <v>150</v>
      </c>
      <c r="F30" s="16">
        <v>0</v>
      </c>
      <c r="G30" s="16">
        <v>150</v>
      </c>
      <c r="L30" s="30"/>
      <c r="Y30" s="16">
        <v>150</v>
      </c>
    </row>
    <row r="31" spans="1:31" x14ac:dyDescent="0.25">
      <c r="A31" s="22">
        <v>20</v>
      </c>
      <c r="B31" s="22" t="s">
        <v>157</v>
      </c>
      <c r="C31" s="22" t="s">
        <v>164</v>
      </c>
      <c r="D31" s="22" t="s">
        <v>170</v>
      </c>
      <c r="E31" s="16">
        <v>9</v>
      </c>
      <c r="F31" s="16">
        <v>1.5</v>
      </c>
      <c r="G31" s="16">
        <v>7.5</v>
      </c>
      <c r="L31" s="30"/>
      <c r="Y31" s="16">
        <v>9</v>
      </c>
    </row>
    <row r="32" spans="1:31" x14ac:dyDescent="0.25">
      <c r="A32" s="22">
        <v>21</v>
      </c>
      <c r="B32" s="22" t="s">
        <v>172</v>
      </c>
      <c r="C32" s="22" t="s">
        <v>102</v>
      </c>
      <c r="D32" s="22" t="s">
        <v>103</v>
      </c>
      <c r="E32" s="16">
        <v>424.16</v>
      </c>
      <c r="F32" s="16">
        <v>0</v>
      </c>
      <c r="G32" s="16">
        <v>424.16</v>
      </c>
      <c r="L32" s="30"/>
      <c r="M32" s="16">
        <v>424.16</v>
      </c>
    </row>
    <row r="33" spans="1:37" x14ac:dyDescent="0.25">
      <c r="A33" s="22">
        <v>21</v>
      </c>
      <c r="B33" s="22" t="s">
        <v>172</v>
      </c>
      <c r="C33" s="22" t="s">
        <v>107</v>
      </c>
      <c r="D33" s="22" t="s">
        <v>108</v>
      </c>
      <c r="E33" s="16">
        <v>106.04</v>
      </c>
      <c r="F33" s="16">
        <v>0</v>
      </c>
      <c r="G33" s="16">
        <v>106.04</v>
      </c>
      <c r="L33" s="30"/>
      <c r="M33" s="16">
        <v>106.04</v>
      </c>
    </row>
    <row r="34" spans="1:37" x14ac:dyDescent="0.25">
      <c r="A34" s="22">
        <v>22</v>
      </c>
      <c r="B34" s="22" t="s">
        <v>173</v>
      </c>
      <c r="C34" s="22" t="s">
        <v>105</v>
      </c>
      <c r="D34" s="22" t="s">
        <v>106</v>
      </c>
      <c r="E34" s="16">
        <v>30</v>
      </c>
      <c r="F34" s="16">
        <v>0</v>
      </c>
      <c r="G34" s="16">
        <v>30</v>
      </c>
      <c r="K34" s="16">
        <v>30</v>
      </c>
      <c r="L34" s="30"/>
    </row>
    <row r="35" spans="1:37" x14ac:dyDescent="0.25">
      <c r="A35" s="22">
        <v>24</v>
      </c>
      <c r="B35" s="22" t="s">
        <v>174</v>
      </c>
      <c r="C35" s="22" t="s">
        <v>175</v>
      </c>
      <c r="D35" s="22" t="s">
        <v>177</v>
      </c>
      <c r="E35" s="16">
        <v>100.8</v>
      </c>
      <c r="F35" s="16">
        <v>16.8</v>
      </c>
      <c r="G35" s="16">
        <v>84</v>
      </c>
      <c r="L35" s="30"/>
      <c r="AA35" s="16">
        <v>100.8</v>
      </c>
    </row>
    <row r="36" spans="1:37" x14ac:dyDescent="0.25">
      <c r="A36" s="22">
        <v>25</v>
      </c>
      <c r="B36" s="22" t="s">
        <v>174</v>
      </c>
      <c r="C36" s="22" t="s">
        <v>178</v>
      </c>
      <c r="D36" s="22" t="s">
        <v>88</v>
      </c>
      <c r="E36" s="16">
        <v>240</v>
      </c>
      <c r="F36" s="16">
        <v>40</v>
      </c>
      <c r="G36" s="16">
        <v>200</v>
      </c>
      <c r="L36" s="30"/>
      <c r="T36" s="16">
        <v>240</v>
      </c>
    </row>
    <row r="37" spans="1:37" x14ac:dyDescent="0.25">
      <c r="B37" s="22" t="s">
        <v>184</v>
      </c>
      <c r="C37" s="22" t="s">
        <v>142</v>
      </c>
      <c r="D37" s="22" t="s">
        <v>143</v>
      </c>
      <c r="E37" s="16">
        <v>3</v>
      </c>
      <c r="F37" s="16">
        <v>0</v>
      </c>
      <c r="G37" s="16">
        <v>3</v>
      </c>
      <c r="L37" s="30"/>
      <c r="O37" s="16">
        <v>3</v>
      </c>
    </row>
    <row r="38" spans="1:37" x14ac:dyDescent="0.25">
      <c r="A38" s="22">
        <v>26</v>
      </c>
      <c r="B38" s="22" t="s">
        <v>184</v>
      </c>
      <c r="C38" s="22" t="s">
        <v>185</v>
      </c>
      <c r="D38" s="22" t="s">
        <v>194</v>
      </c>
      <c r="E38" s="16">
        <v>17.5</v>
      </c>
      <c r="F38" s="16">
        <v>3.5</v>
      </c>
      <c r="G38" s="16">
        <v>14</v>
      </c>
      <c r="L38" s="30"/>
      <c r="Y38" s="16">
        <v>17.5</v>
      </c>
    </row>
    <row r="39" spans="1:37" x14ac:dyDescent="0.25">
      <c r="A39" s="22">
        <v>27</v>
      </c>
      <c r="B39" s="22" t="s">
        <v>184</v>
      </c>
      <c r="C39" s="22" t="s">
        <v>197</v>
      </c>
      <c r="D39" s="22" t="s">
        <v>188</v>
      </c>
      <c r="E39" s="16">
        <v>27.59</v>
      </c>
      <c r="F39" s="16">
        <v>4.5999999999999996</v>
      </c>
      <c r="G39" s="16">
        <v>22.99</v>
      </c>
      <c r="L39" s="30"/>
      <c r="Y39" s="16">
        <v>27.59</v>
      </c>
    </row>
    <row r="40" spans="1:37" x14ac:dyDescent="0.25">
      <c r="A40" s="22">
        <v>28</v>
      </c>
      <c r="B40" s="22" t="s">
        <v>184</v>
      </c>
      <c r="C40" s="22" t="s">
        <v>189</v>
      </c>
      <c r="D40" s="22" t="s">
        <v>199</v>
      </c>
      <c r="E40" s="16">
        <v>23.35</v>
      </c>
      <c r="F40" s="16">
        <v>4.67</v>
      </c>
      <c r="G40" s="16">
        <v>18.68</v>
      </c>
      <c r="L40" s="30"/>
      <c r="Y40" s="16">
        <v>23.35</v>
      </c>
    </row>
    <row r="41" spans="1:37" x14ac:dyDescent="0.25">
      <c r="A41" s="22">
        <v>29</v>
      </c>
      <c r="B41" s="22" t="s">
        <v>184</v>
      </c>
      <c r="C41" s="22" t="s">
        <v>200</v>
      </c>
      <c r="D41" s="22" t="s">
        <v>201</v>
      </c>
      <c r="E41" s="16">
        <v>112.8</v>
      </c>
      <c r="F41" s="16">
        <v>18.8</v>
      </c>
      <c r="G41" s="16">
        <v>94</v>
      </c>
      <c r="L41" s="30"/>
      <c r="AK41" s="16">
        <v>112.8</v>
      </c>
    </row>
    <row r="42" spans="1:37" x14ac:dyDescent="0.25">
      <c r="A42" s="22">
        <v>30</v>
      </c>
      <c r="B42" s="22" t="s">
        <v>202</v>
      </c>
      <c r="C42" s="22" t="s">
        <v>203</v>
      </c>
      <c r="D42" s="22" t="s">
        <v>204</v>
      </c>
      <c r="E42" s="16">
        <v>500</v>
      </c>
      <c r="F42" s="16">
        <v>0</v>
      </c>
      <c r="G42" s="16">
        <v>500</v>
      </c>
      <c r="L42" s="30"/>
      <c r="AK42" s="16">
        <v>500</v>
      </c>
    </row>
    <row r="43" spans="1:37" x14ac:dyDescent="0.25">
      <c r="A43" s="22">
        <v>31</v>
      </c>
      <c r="B43" s="22" t="s">
        <v>202</v>
      </c>
      <c r="C43" s="22" t="s">
        <v>207</v>
      </c>
      <c r="D43" s="22" t="s">
        <v>208</v>
      </c>
      <c r="E43" s="16">
        <v>510</v>
      </c>
      <c r="F43" s="16">
        <v>85</v>
      </c>
      <c r="G43" s="16">
        <v>425</v>
      </c>
      <c r="J43" s="16">
        <v>510</v>
      </c>
      <c r="L43" s="30"/>
    </row>
    <row r="44" spans="1:37" x14ac:dyDescent="0.25">
      <c r="A44" s="22">
        <v>32</v>
      </c>
      <c r="B44" s="22" t="s">
        <v>202</v>
      </c>
      <c r="C44" s="22" t="s">
        <v>207</v>
      </c>
      <c r="D44" s="22" t="s">
        <v>212</v>
      </c>
      <c r="E44" s="16">
        <v>210</v>
      </c>
      <c r="F44" s="16">
        <v>35</v>
      </c>
      <c r="G44" s="16">
        <v>175</v>
      </c>
      <c r="J44" s="16">
        <v>210</v>
      </c>
      <c r="L44" s="30"/>
    </row>
    <row r="45" spans="1:37" x14ac:dyDescent="0.25">
      <c r="A45" s="22">
        <v>33</v>
      </c>
      <c r="B45" s="22" t="s">
        <v>202</v>
      </c>
      <c r="C45" s="22" t="s">
        <v>214</v>
      </c>
      <c r="D45" s="22" t="s">
        <v>216</v>
      </c>
      <c r="E45" s="16">
        <v>489.66</v>
      </c>
      <c r="F45" s="16">
        <v>40</v>
      </c>
      <c r="G45" s="16">
        <v>449.66</v>
      </c>
      <c r="H45" s="16">
        <v>190</v>
      </c>
      <c r="L45" s="30"/>
      <c r="P45" s="16">
        <v>10</v>
      </c>
      <c r="AE45" s="16">
        <v>248.96</v>
      </c>
    </row>
    <row r="46" spans="1:37" x14ac:dyDescent="0.25">
      <c r="A46" s="22">
        <v>34</v>
      </c>
      <c r="B46" s="22" t="s">
        <v>218</v>
      </c>
      <c r="C46" s="22" t="s">
        <v>219</v>
      </c>
      <c r="D46" s="22" t="s">
        <v>220</v>
      </c>
      <c r="E46" s="16">
        <v>150</v>
      </c>
      <c r="F46" s="16">
        <v>0</v>
      </c>
      <c r="G46" s="16">
        <v>150</v>
      </c>
      <c r="L46" s="30"/>
      <c r="Y46" s="16">
        <v>150</v>
      </c>
    </row>
    <row r="47" spans="1:37" x14ac:dyDescent="0.25">
      <c r="B47" s="22" t="s">
        <v>221</v>
      </c>
      <c r="C47" s="22" t="s">
        <v>229</v>
      </c>
      <c r="D47" s="22" t="s">
        <v>222</v>
      </c>
      <c r="E47" s="16">
        <v>18</v>
      </c>
      <c r="F47" s="16">
        <v>0</v>
      </c>
      <c r="G47" s="16">
        <v>18</v>
      </c>
      <c r="I47" s="16">
        <v>18</v>
      </c>
      <c r="L47" s="30"/>
    </row>
    <row r="48" spans="1:37" x14ac:dyDescent="0.25">
      <c r="A48" s="22">
        <v>35</v>
      </c>
      <c r="B48" s="22" t="s">
        <v>224</v>
      </c>
      <c r="C48" s="22" t="s">
        <v>225</v>
      </c>
      <c r="D48" s="22" t="s">
        <v>228</v>
      </c>
      <c r="E48" s="16">
        <v>26.4</v>
      </c>
      <c r="F48" s="16">
        <v>4.4000000000000004</v>
      </c>
      <c r="G48" s="16">
        <v>22</v>
      </c>
      <c r="L48" s="30"/>
      <c r="R48" s="16">
        <v>26.4</v>
      </c>
    </row>
    <row r="49" spans="1:33" x14ac:dyDescent="0.25">
      <c r="A49" s="22">
        <v>36</v>
      </c>
      <c r="B49" s="22" t="s">
        <v>230</v>
      </c>
      <c r="C49" s="22" t="s">
        <v>231</v>
      </c>
      <c r="D49" s="22" t="s">
        <v>88</v>
      </c>
      <c r="E49" s="16">
        <v>240</v>
      </c>
      <c r="F49" s="16">
        <v>40</v>
      </c>
      <c r="G49" s="16">
        <v>200</v>
      </c>
      <c r="L49" s="30"/>
      <c r="T49" s="16">
        <v>240</v>
      </c>
    </row>
    <row r="50" spans="1:33" x14ac:dyDescent="0.25">
      <c r="A50" s="22">
        <v>37</v>
      </c>
      <c r="B50" s="22" t="s">
        <v>232</v>
      </c>
      <c r="C50" s="22" t="s">
        <v>102</v>
      </c>
      <c r="D50" s="22" t="s">
        <v>103</v>
      </c>
      <c r="E50" s="16">
        <v>424.16</v>
      </c>
      <c r="F50" s="16">
        <v>0</v>
      </c>
      <c r="G50" s="16">
        <v>424.16</v>
      </c>
      <c r="L50" s="30"/>
      <c r="M50" s="16">
        <v>424.16</v>
      </c>
    </row>
    <row r="51" spans="1:33" x14ac:dyDescent="0.25">
      <c r="A51" s="22">
        <v>37</v>
      </c>
      <c r="B51" s="22" t="s">
        <v>232</v>
      </c>
      <c r="C51" s="22" t="s">
        <v>107</v>
      </c>
      <c r="D51" s="22" t="s">
        <v>108</v>
      </c>
      <c r="E51" s="16">
        <v>106.04</v>
      </c>
      <c r="F51" s="16">
        <v>0</v>
      </c>
      <c r="G51" s="16">
        <v>106.04</v>
      </c>
      <c r="L51" s="30"/>
      <c r="M51" s="16">
        <v>106.04</v>
      </c>
    </row>
    <row r="52" spans="1:33" x14ac:dyDescent="0.25">
      <c r="A52" s="22">
        <v>38</v>
      </c>
      <c r="B52" s="22" t="s">
        <v>233</v>
      </c>
      <c r="C52" s="22" t="s">
        <v>105</v>
      </c>
      <c r="D52" s="22" t="s">
        <v>106</v>
      </c>
      <c r="E52" s="16">
        <v>30</v>
      </c>
      <c r="F52" s="16">
        <v>0</v>
      </c>
      <c r="G52" s="16">
        <v>30</v>
      </c>
      <c r="K52" s="16">
        <v>30</v>
      </c>
      <c r="L52" s="30"/>
    </row>
    <row r="53" spans="1:33" x14ac:dyDescent="0.25">
      <c r="B53" s="22" t="s">
        <v>234</v>
      </c>
      <c r="C53" s="22" t="s">
        <v>142</v>
      </c>
      <c r="D53" s="22" t="s">
        <v>143</v>
      </c>
      <c r="E53" s="16">
        <v>3</v>
      </c>
      <c r="F53" s="16">
        <v>0</v>
      </c>
      <c r="G53" s="16">
        <v>3</v>
      </c>
      <c r="L53" s="30"/>
      <c r="O53" s="16">
        <v>3</v>
      </c>
    </row>
    <row r="54" spans="1:33" x14ac:dyDescent="0.25">
      <c r="A54" s="22">
        <v>39</v>
      </c>
      <c r="B54" s="22" t="s">
        <v>237</v>
      </c>
      <c r="C54" s="22" t="s">
        <v>238</v>
      </c>
      <c r="D54" s="22" t="s">
        <v>70</v>
      </c>
      <c r="E54" s="16">
        <v>107.29</v>
      </c>
      <c r="F54" s="16">
        <v>0</v>
      </c>
      <c r="G54" s="16">
        <v>107.29</v>
      </c>
      <c r="L54" s="30"/>
      <c r="AF54" s="16">
        <v>107.29</v>
      </c>
    </row>
    <row r="55" spans="1:33" x14ac:dyDescent="0.25">
      <c r="A55" s="22">
        <v>40</v>
      </c>
      <c r="B55" s="22" t="s">
        <v>237</v>
      </c>
      <c r="C55" s="22" t="s">
        <v>214</v>
      </c>
      <c r="D55" s="22" t="s">
        <v>239</v>
      </c>
      <c r="E55" s="16">
        <v>81.599999999999994</v>
      </c>
      <c r="F55" s="16">
        <v>13.6</v>
      </c>
      <c r="G55" s="16">
        <v>68</v>
      </c>
      <c r="L55" s="30"/>
      <c r="AG55" s="16">
        <v>81.599999999999994</v>
      </c>
    </row>
    <row r="56" spans="1:33" x14ac:dyDescent="0.25">
      <c r="A56" s="22">
        <v>41</v>
      </c>
      <c r="B56" s="22" t="s">
        <v>237</v>
      </c>
      <c r="C56" s="22" t="s">
        <v>243</v>
      </c>
      <c r="D56" s="22" t="s">
        <v>88</v>
      </c>
      <c r="E56" s="16">
        <v>240</v>
      </c>
      <c r="F56" s="16">
        <v>40</v>
      </c>
      <c r="G56" s="16">
        <v>200</v>
      </c>
      <c r="L56" s="30"/>
      <c r="T56" s="16">
        <v>240</v>
      </c>
    </row>
    <row r="57" spans="1:33" x14ac:dyDescent="0.25">
      <c r="A57" s="22">
        <v>42</v>
      </c>
      <c r="B57" s="22" t="s">
        <v>237</v>
      </c>
      <c r="C57" s="22" t="s">
        <v>241</v>
      </c>
      <c r="D57" s="22" t="s">
        <v>242</v>
      </c>
      <c r="E57" s="16">
        <v>240</v>
      </c>
      <c r="F57" s="16">
        <v>40</v>
      </c>
      <c r="G57" s="16">
        <v>200</v>
      </c>
      <c r="L57" s="30"/>
      <c r="T57" s="16">
        <v>240</v>
      </c>
    </row>
    <row r="58" spans="1:33" x14ac:dyDescent="0.25">
      <c r="A58" s="22">
        <v>43</v>
      </c>
      <c r="B58" s="22" t="s">
        <v>237</v>
      </c>
      <c r="C58" s="22" t="s">
        <v>240</v>
      </c>
      <c r="D58" s="22" t="s">
        <v>88</v>
      </c>
      <c r="E58" s="16">
        <v>240</v>
      </c>
      <c r="F58" s="16">
        <v>40</v>
      </c>
      <c r="G58" s="16">
        <v>200</v>
      </c>
      <c r="L58" s="30"/>
      <c r="T58" s="16">
        <v>240</v>
      </c>
    </row>
    <row r="59" spans="1:33" x14ac:dyDescent="0.25">
      <c r="A59" s="22">
        <v>44</v>
      </c>
      <c r="B59" s="22" t="s">
        <v>244</v>
      </c>
      <c r="C59" s="22" t="s">
        <v>102</v>
      </c>
      <c r="D59" s="22" t="s">
        <v>103</v>
      </c>
      <c r="E59" s="16">
        <v>424.16</v>
      </c>
      <c r="F59" s="16">
        <v>0</v>
      </c>
      <c r="G59" s="16">
        <v>424.16</v>
      </c>
      <c r="L59" s="30"/>
      <c r="M59" s="16">
        <v>424.16</v>
      </c>
    </row>
    <row r="60" spans="1:33" x14ac:dyDescent="0.25">
      <c r="A60" s="22">
        <v>44</v>
      </c>
      <c r="B60" s="22" t="s">
        <v>244</v>
      </c>
      <c r="C60" s="22" t="s">
        <v>107</v>
      </c>
      <c r="D60" s="22" t="s">
        <v>108</v>
      </c>
      <c r="E60" s="16">
        <v>106.04</v>
      </c>
      <c r="F60" s="16">
        <v>0</v>
      </c>
      <c r="G60" s="16">
        <v>106.04</v>
      </c>
      <c r="L60" s="30"/>
      <c r="M60" s="16">
        <v>106.04</v>
      </c>
    </row>
    <row r="61" spans="1:33" x14ac:dyDescent="0.25">
      <c r="A61" s="22">
        <v>45</v>
      </c>
      <c r="B61" s="22" t="s">
        <v>249</v>
      </c>
      <c r="C61" s="22" t="s">
        <v>105</v>
      </c>
      <c r="D61" s="22" t="s">
        <v>106</v>
      </c>
      <c r="E61" s="16">
        <v>30</v>
      </c>
      <c r="F61" s="16">
        <v>0</v>
      </c>
      <c r="G61" s="16">
        <v>30</v>
      </c>
      <c r="K61" s="16">
        <v>30</v>
      </c>
      <c r="L61" s="30"/>
    </row>
    <row r="62" spans="1:33" x14ac:dyDescent="0.25">
      <c r="A62" s="22">
        <v>46</v>
      </c>
      <c r="B62" s="22" t="s">
        <v>250</v>
      </c>
      <c r="C62" s="22" t="s">
        <v>251</v>
      </c>
      <c r="D62" s="22" t="s">
        <v>88</v>
      </c>
      <c r="E62" s="16">
        <v>240</v>
      </c>
      <c r="F62" s="16">
        <v>40</v>
      </c>
      <c r="G62" s="16">
        <v>200</v>
      </c>
      <c r="L62" s="30"/>
      <c r="T62" s="16">
        <v>240</v>
      </c>
    </row>
    <row r="63" spans="1:33" x14ac:dyDescent="0.25">
      <c r="B63" s="22" t="s">
        <v>254</v>
      </c>
      <c r="C63" s="22" t="s">
        <v>142</v>
      </c>
      <c r="D63" s="22" t="s">
        <v>143</v>
      </c>
      <c r="E63" s="16">
        <v>3</v>
      </c>
      <c r="F63" s="16">
        <v>0</v>
      </c>
      <c r="G63" s="16">
        <v>3</v>
      </c>
      <c r="L63" s="30"/>
      <c r="O63" s="16">
        <v>3</v>
      </c>
    </row>
    <row r="64" spans="1:33" x14ac:dyDescent="0.25">
      <c r="A64" s="22">
        <v>47</v>
      </c>
      <c r="B64" s="22" t="s">
        <v>255</v>
      </c>
      <c r="C64" s="22" t="s">
        <v>256</v>
      </c>
      <c r="D64" s="22" t="s">
        <v>88</v>
      </c>
      <c r="E64" s="16">
        <v>240</v>
      </c>
      <c r="F64" s="16">
        <v>40</v>
      </c>
      <c r="G64" s="16">
        <v>200</v>
      </c>
      <c r="L64" s="30"/>
      <c r="T64" s="16">
        <v>240</v>
      </c>
    </row>
    <row r="65" spans="1:37" x14ac:dyDescent="0.25">
      <c r="A65" s="22">
        <v>48</v>
      </c>
      <c r="B65" s="22" t="s">
        <v>259</v>
      </c>
      <c r="C65" s="22" t="s">
        <v>262</v>
      </c>
      <c r="D65" s="22" t="s">
        <v>265</v>
      </c>
      <c r="E65" s="16">
        <v>74.05</v>
      </c>
      <c r="F65" s="16">
        <v>12.34</v>
      </c>
      <c r="G65" s="16">
        <v>61.71</v>
      </c>
      <c r="L65" s="30"/>
      <c r="AK65" s="16">
        <v>74.05</v>
      </c>
    </row>
    <row r="66" spans="1:37" x14ac:dyDescent="0.25">
      <c r="A66" s="22">
        <v>19</v>
      </c>
      <c r="B66" s="22" t="s">
        <v>264</v>
      </c>
      <c r="C66" s="22" t="s">
        <v>160</v>
      </c>
      <c r="D66" s="22" t="s">
        <v>161</v>
      </c>
      <c r="E66" s="16">
        <v>30</v>
      </c>
      <c r="F66" s="16">
        <v>0</v>
      </c>
      <c r="G66" s="16">
        <v>24</v>
      </c>
      <c r="L66" s="30"/>
    </row>
    <row r="67" spans="1:37" x14ac:dyDescent="0.25">
      <c r="A67" s="22">
        <v>49</v>
      </c>
      <c r="B67" s="22" t="s">
        <v>266</v>
      </c>
      <c r="C67" s="22" t="s">
        <v>102</v>
      </c>
      <c r="D67" s="22" t="s">
        <v>103</v>
      </c>
      <c r="E67" s="16">
        <v>424.16</v>
      </c>
      <c r="F67" s="16">
        <v>0</v>
      </c>
      <c r="G67" s="16">
        <v>424.16</v>
      </c>
      <c r="L67" s="30"/>
      <c r="M67" s="16">
        <v>424.16</v>
      </c>
    </row>
    <row r="68" spans="1:37" x14ac:dyDescent="0.25">
      <c r="A68" s="22">
        <v>49</v>
      </c>
      <c r="B68" s="22" t="s">
        <v>266</v>
      </c>
      <c r="C68" s="22" t="s">
        <v>107</v>
      </c>
      <c r="D68" s="22" t="s">
        <v>108</v>
      </c>
      <c r="E68" s="16">
        <v>106.04</v>
      </c>
      <c r="F68" s="16">
        <v>0</v>
      </c>
      <c r="G68" s="16">
        <v>106.04</v>
      </c>
      <c r="L68" s="30"/>
      <c r="M68" s="16">
        <v>106.04</v>
      </c>
    </row>
    <row r="69" spans="1:37" x14ac:dyDescent="0.25">
      <c r="A69" s="22">
        <v>50</v>
      </c>
      <c r="B69" s="22" t="s">
        <v>267</v>
      </c>
      <c r="C69" s="22" t="s">
        <v>105</v>
      </c>
      <c r="D69" s="22" t="s">
        <v>106</v>
      </c>
      <c r="E69" s="16">
        <v>30</v>
      </c>
      <c r="F69" s="16">
        <v>0</v>
      </c>
      <c r="G69" s="16">
        <v>30</v>
      </c>
      <c r="K69" s="16">
        <v>30</v>
      </c>
      <c r="L69" s="30"/>
    </row>
    <row r="70" spans="1:37" x14ac:dyDescent="0.25">
      <c r="A70" s="22">
        <v>51</v>
      </c>
      <c r="B70" s="22" t="s">
        <v>269</v>
      </c>
      <c r="C70" s="22" t="s">
        <v>270</v>
      </c>
      <c r="D70" s="22" t="s">
        <v>272</v>
      </c>
      <c r="E70" s="16">
        <v>552</v>
      </c>
      <c r="F70" s="16">
        <v>92</v>
      </c>
      <c r="G70" s="16">
        <v>460</v>
      </c>
      <c r="L70" s="30"/>
      <c r="AI70" s="16">
        <v>552</v>
      </c>
    </row>
    <row r="71" spans="1:37" x14ac:dyDescent="0.25">
      <c r="A71" s="22">
        <v>52</v>
      </c>
      <c r="B71" s="22" t="s">
        <v>269</v>
      </c>
      <c r="C71" s="22" t="s">
        <v>274</v>
      </c>
      <c r="D71" s="22" t="s">
        <v>88</v>
      </c>
      <c r="E71" s="16">
        <v>240</v>
      </c>
      <c r="F71" s="16">
        <v>40</v>
      </c>
      <c r="G71" s="16">
        <v>200</v>
      </c>
      <c r="L71" s="30"/>
      <c r="T71" s="16">
        <v>240</v>
      </c>
    </row>
    <row r="72" spans="1:37" x14ac:dyDescent="0.25">
      <c r="A72" s="22">
        <v>53</v>
      </c>
      <c r="B72" s="22" t="s">
        <v>269</v>
      </c>
      <c r="C72" s="22" t="s">
        <v>275</v>
      </c>
      <c r="D72" s="22" t="s">
        <v>88</v>
      </c>
      <c r="E72" s="16">
        <v>240</v>
      </c>
      <c r="F72" s="16">
        <v>40</v>
      </c>
      <c r="G72" s="16">
        <v>200</v>
      </c>
      <c r="L72" s="30"/>
      <c r="T72" s="16">
        <v>240</v>
      </c>
    </row>
    <row r="73" spans="1:37" x14ac:dyDescent="0.25">
      <c r="A73" s="22">
        <v>54</v>
      </c>
      <c r="B73" s="22" t="s">
        <v>269</v>
      </c>
      <c r="C73" s="22" t="s">
        <v>214</v>
      </c>
      <c r="D73" s="22" t="s">
        <v>239</v>
      </c>
      <c r="E73" s="16">
        <v>45.6</v>
      </c>
      <c r="F73" s="16">
        <v>7.6</v>
      </c>
      <c r="G73" s="16">
        <v>38</v>
      </c>
      <c r="L73" s="30"/>
      <c r="AG73" s="16">
        <v>45.6</v>
      </c>
    </row>
    <row r="74" spans="1:37" x14ac:dyDescent="0.25">
      <c r="A74" s="22">
        <v>55</v>
      </c>
      <c r="B74" s="22" t="s">
        <v>269</v>
      </c>
      <c r="C74" s="22" t="s">
        <v>107</v>
      </c>
      <c r="D74" s="22" t="s">
        <v>277</v>
      </c>
      <c r="E74" s="16">
        <v>100</v>
      </c>
      <c r="F74" s="16">
        <v>0</v>
      </c>
      <c r="G74" s="16">
        <v>100</v>
      </c>
      <c r="L74" s="30"/>
      <c r="AK74" s="16">
        <v>100</v>
      </c>
    </row>
    <row r="75" spans="1:37" x14ac:dyDescent="0.25">
      <c r="A75" s="22" t="s">
        <v>191</v>
      </c>
      <c r="B75" s="22" t="s">
        <v>281</v>
      </c>
      <c r="C75" s="22" t="s">
        <v>282</v>
      </c>
      <c r="D75" s="22" t="s">
        <v>283</v>
      </c>
      <c r="E75" s="16">
        <v>36</v>
      </c>
      <c r="F75" s="16">
        <v>0</v>
      </c>
      <c r="G75" s="16">
        <v>36</v>
      </c>
      <c r="L75" s="30"/>
      <c r="AE75" s="16">
        <v>36</v>
      </c>
    </row>
    <row r="76" spans="1:37" x14ac:dyDescent="0.25">
      <c r="A76" s="22" t="s">
        <v>191</v>
      </c>
      <c r="B76" s="22" t="s">
        <v>281</v>
      </c>
      <c r="C76" s="22" t="s">
        <v>142</v>
      </c>
      <c r="D76" s="22" t="s">
        <v>143</v>
      </c>
      <c r="E76" s="16">
        <v>3</v>
      </c>
      <c r="F76" s="16">
        <v>0</v>
      </c>
      <c r="G76" s="16">
        <v>3</v>
      </c>
      <c r="L76" s="30"/>
      <c r="O76" s="16">
        <v>3</v>
      </c>
    </row>
    <row r="77" spans="1:37" x14ac:dyDescent="0.25">
      <c r="A77" s="22">
        <v>56</v>
      </c>
      <c r="B77" s="22" t="s">
        <v>288</v>
      </c>
      <c r="C77" s="22" t="s">
        <v>289</v>
      </c>
      <c r="D77" s="22" t="s">
        <v>59</v>
      </c>
      <c r="E77" s="16">
        <v>186.61</v>
      </c>
      <c r="F77" s="16">
        <v>8.89</v>
      </c>
      <c r="G77" s="16">
        <v>177.72</v>
      </c>
      <c r="L77" s="30"/>
      <c r="R77" s="16">
        <v>186.61</v>
      </c>
    </row>
    <row r="78" spans="1:37" x14ac:dyDescent="0.25">
      <c r="A78" s="22">
        <v>57</v>
      </c>
      <c r="B78" s="22" t="s">
        <v>288</v>
      </c>
      <c r="C78" s="22" t="s">
        <v>87</v>
      </c>
      <c r="D78" s="22" t="s">
        <v>88</v>
      </c>
      <c r="E78" s="16">
        <v>240</v>
      </c>
      <c r="F78" s="16">
        <v>40</v>
      </c>
      <c r="G78" s="16">
        <v>200</v>
      </c>
      <c r="L78" s="30"/>
      <c r="T78" s="16">
        <v>240</v>
      </c>
    </row>
    <row r="79" spans="1:37" x14ac:dyDescent="0.25">
      <c r="A79" s="22">
        <v>58</v>
      </c>
      <c r="B79" s="22" t="s">
        <v>288</v>
      </c>
      <c r="C79" s="22" t="s">
        <v>289</v>
      </c>
      <c r="D79" s="22" t="s">
        <v>59</v>
      </c>
      <c r="E79" s="16">
        <v>151.22</v>
      </c>
      <c r="F79" s="16">
        <v>7.2</v>
      </c>
      <c r="G79" s="16">
        <v>144.02000000000001</v>
      </c>
      <c r="L79" s="30"/>
      <c r="R79" s="16">
        <v>151.22</v>
      </c>
    </row>
    <row r="80" spans="1:37" x14ac:dyDescent="0.25">
      <c r="B80" s="22" t="s">
        <v>292</v>
      </c>
      <c r="C80" s="22" t="s">
        <v>229</v>
      </c>
      <c r="D80" s="22" t="s">
        <v>222</v>
      </c>
      <c r="E80" s="16">
        <v>18</v>
      </c>
      <c r="F80" s="16">
        <v>0</v>
      </c>
      <c r="G80" s="16">
        <v>18</v>
      </c>
      <c r="I80" s="16">
        <v>18</v>
      </c>
      <c r="L80" s="30"/>
    </row>
    <row r="81" spans="1:37" x14ac:dyDescent="0.25">
      <c r="A81" s="22">
        <v>59</v>
      </c>
      <c r="B81" s="22" t="s">
        <v>296</v>
      </c>
      <c r="C81" s="22" t="s">
        <v>297</v>
      </c>
      <c r="D81" s="22" t="s">
        <v>303</v>
      </c>
      <c r="E81" s="16">
        <v>1000</v>
      </c>
      <c r="F81" s="16">
        <v>0</v>
      </c>
      <c r="G81" s="16">
        <v>1000</v>
      </c>
      <c r="L81" s="30"/>
      <c r="S81" s="16">
        <v>1000</v>
      </c>
    </row>
    <row r="82" spans="1:37" x14ac:dyDescent="0.25">
      <c r="A82" s="22">
        <v>60</v>
      </c>
      <c r="B82" s="22" t="s">
        <v>296</v>
      </c>
      <c r="C82" s="22" t="s">
        <v>102</v>
      </c>
      <c r="D82" s="22" t="s">
        <v>298</v>
      </c>
      <c r="E82" s="16">
        <v>200</v>
      </c>
      <c r="F82" s="16">
        <v>0</v>
      </c>
      <c r="G82" s="16">
        <v>200</v>
      </c>
      <c r="L82" s="30"/>
      <c r="N82" s="16">
        <v>200</v>
      </c>
    </row>
    <row r="83" spans="1:37" x14ac:dyDescent="0.25">
      <c r="B83" s="49" t="s">
        <v>296</v>
      </c>
      <c r="C83" s="49" t="s">
        <v>373</v>
      </c>
      <c r="D83" s="49" t="s">
        <v>95</v>
      </c>
      <c r="E83" s="24">
        <v>5000</v>
      </c>
      <c r="F83" s="24">
        <v>0</v>
      </c>
      <c r="G83" s="24">
        <v>5000</v>
      </c>
      <c r="L83" s="30"/>
    </row>
    <row r="84" spans="1:37" x14ac:dyDescent="0.25">
      <c r="A84" s="22">
        <v>61</v>
      </c>
      <c r="B84" s="22" t="s">
        <v>304</v>
      </c>
      <c r="C84" s="22" t="s">
        <v>102</v>
      </c>
      <c r="D84" s="22" t="s">
        <v>103</v>
      </c>
      <c r="E84" s="16">
        <v>424.16</v>
      </c>
      <c r="F84" s="16">
        <v>0</v>
      </c>
      <c r="G84" s="16">
        <v>424.16</v>
      </c>
      <c r="L84" s="30"/>
      <c r="M84" s="16">
        <v>424.16</v>
      </c>
    </row>
    <row r="85" spans="1:37" x14ac:dyDescent="0.25">
      <c r="A85" s="22">
        <v>61</v>
      </c>
      <c r="B85" s="22" t="s">
        <v>304</v>
      </c>
      <c r="C85" s="22" t="s">
        <v>107</v>
      </c>
      <c r="D85" s="22" t="s">
        <v>108</v>
      </c>
      <c r="E85" s="16">
        <v>106.04</v>
      </c>
      <c r="F85" s="16">
        <v>0</v>
      </c>
      <c r="G85" s="16">
        <v>106.04</v>
      </c>
      <c r="L85" s="30"/>
      <c r="M85" s="16">
        <v>106.04</v>
      </c>
    </row>
    <row r="86" spans="1:37" x14ac:dyDescent="0.25">
      <c r="A86" s="22">
        <v>62</v>
      </c>
      <c r="B86" s="22" t="s">
        <v>305</v>
      </c>
      <c r="C86" s="22" t="s">
        <v>105</v>
      </c>
      <c r="D86" s="22" t="s">
        <v>106</v>
      </c>
      <c r="E86" s="16">
        <v>30</v>
      </c>
      <c r="F86" s="16">
        <v>0</v>
      </c>
      <c r="G86" s="16">
        <v>30</v>
      </c>
      <c r="K86" s="16">
        <v>30</v>
      </c>
      <c r="L86" s="30"/>
    </row>
    <row r="87" spans="1:37" x14ac:dyDescent="0.25">
      <c r="A87" s="22">
        <v>63</v>
      </c>
      <c r="B87" s="22" t="s">
        <v>305</v>
      </c>
      <c r="C87" s="22" t="s">
        <v>238</v>
      </c>
      <c r="D87" s="22" t="s">
        <v>70</v>
      </c>
      <c r="E87" s="16">
        <v>144.72</v>
      </c>
      <c r="F87" s="16">
        <v>0</v>
      </c>
      <c r="G87" s="16">
        <v>144.72</v>
      </c>
      <c r="L87" s="30"/>
      <c r="AF87" s="16">
        <v>144.72</v>
      </c>
    </row>
    <row r="88" spans="1:37" x14ac:dyDescent="0.25">
      <c r="A88" s="22">
        <v>64</v>
      </c>
      <c r="B88" s="22" t="s">
        <v>305</v>
      </c>
      <c r="C88" s="22" t="s">
        <v>289</v>
      </c>
      <c r="D88" s="22" t="s">
        <v>59</v>
      </c>
      <c r="E88" s="16">
        <v>141.28</v>
      </c>
      <c r="F88" s="16">
        <v>6.73</v>
      </c>
      <c r="G88" s="16">
        <v>134.55000000000001</v>
      </c>
      <c r="L88" s="30"/>
      <c r="R88" s="16">
        <v>141.28</v>
      </c>
    </row>
    <row r="89" spans="1:37" x14ac:dyDescent="0.25">
      <c r="A89" s="22">
        <v>65</v>
      </c>
      <c r="B89" s="22" t="s">
        <v>308</v>
      </c>
      <c r="C89" s="22" t="s">
        <v>214</v>
      </c>
      <c r="D89" s="22" t="s">
        <v>239</v>
      </c>
      <c r="E89" s="16">
        <v>52.8</v>
      </c>
      <c r="F89" s="16">
        <v>8.8000000000000007</v>
      </c>
      <c r="G89" s="16">
        <v>44</v>
      </c>
      <c r="L89" s="30"/>
      <c r="AG89" s="16">
        <v>52.8</v>
      </c>
    </row>
    <row r="90" spans="1:37" x14ac:dyDescent="0.25">
      <c r="A90" s="22">
        <v>66</v>
      </c>
      <c r="B90" s="22" t="s">
        <v>308</v>
      </c>
      <c r="C90" s="22" t="s">
        <v>87</v>
      </c>
      <c r="D90" s="22" t="s">
        <v>88</v>
      </c>
      <c r="E90" s="16">
        <v>240</v>
      </c>
      <c r="F90" s="16">
        <v>40</v>
      </c>
      <c r="G90" s="16">
        <v>200</v>
      </c>
      <c r="L90" s="30"/>
      <c r="T90" s="16">
        <v>240</v>
      </c>
    </row>
    <row r="91" spans="1:37" x14ac:dyDescent="0.25">
      <c r="A91" s="22" t="s">
        <v>191</v>
      </c>
      <c r="B91" s="22" t="s">
        <v>310</v>
      </c>
      <c r="C91" s="22" t="s">
        <v>142</v>
      </c>
      <c r="D91" s="22" t="s">
        <v>143</v>
      </c>
      <c r="E91" s="16">
        <v>3</v>
      </c>
      <c r="F91" s="16">
        <v>0</v>
      </c>
      <c r="G91" s="16">
        <v>3</v>
      </c>
      <c r="L91" s="30"/>
      <c r="O91" s="16">
        <v>3</v>
      </c>
    </row>
    <row r="92" spans="1:37" x14ac:dyDescent="0.25">
      <c r="A92" s="22" t="s">
        <v>318</v>
      </c>
      <c r="B92" s="22" t="s">
        <v>310</v>
      </c>
      <c r="C92" s="22" t="s">
        <v>313</v>
      </c>
      <c r="D92" s="22" t="s">
        <v>319</v>
      </c>
      <c r="E92" s="16">
        <v>55.6</v>
      </c>
      <c r="F92" s="16">
        <v>9.27</v>
      </c>
      <c r="G92" s="16">
        <v>46.33</v>
      </c>
      <c r="L92" s="30"/>
      <c r="AJ92" s="16">
        <v>55.6</v>
      </c>
    </row>
    <row r="93" spans="1:37" x14ac:dyDescent="0.25">
      <c r="A93" s="22">
        <v>68</v>
      </c>
      <c r="B93" s="22" t="s">
        <v>315</v>
      </c>
      <c r="C93" s="22" t="s">
        <v>87</v>
      </c>
      <c r="D93" s="22" t="s">
        <v>88</v>
      </c>
      <c r="E93" s="16">
        <v>240</v>
      </c>
      <c r="F93" s="16">
        <v>40</v>
      </c>
      <c r="G93" s="16">
        <v>200</v>
      </c>
      <c r="L93" s="30"/>
      <c r="T93" s="16">
        <v>240</v>
      </c>
    </row>
    <row r="94" spans="1:37" x14ac:dyDescent="0.25">
      <c r="A94" s="22">
        <v>69</v>
      </c>
      <c r="B94" s="22" t="s">
        <v>315</v>
      </c>
      <c r="C94" s="22" t="s">
        <v>116</v>
      </c>
      <c r="D94" s="22" t="s">
        <v>320</v>
      </c>
      <c r="E94" s="16">
        <v>20</v>
      </c>
      <c r="F94" s="16">
        <v>0</v>
      </c>
      <c r="G94" s="16">
        <v>20</v>
      </c>
      <c r="L94" s="30"/>
      <c r="AC94" s="16">
        <v>20</v>
      </c>
    </row>
    <row r="95" spans="1:37" x14ac:dyDescent="0.25">
      <c r="A95" s="22">
        <v>70</v>
      </c>
      <c r="B95" s="22" t="s">
        <v>322</v>
      </c>
      <c r="C95" s="22" t="s">
        <v>323</v>
      </c>
      <c r="D95" s="22" t="s">
        <v>324</v>
      </c>
      <c r="E95" s="16">
        <v>170</v>
      </c>
      <c r="F95" s="16">
        <v>28.33</v>
      </c>
      <c r="G95" s="16">
        <v>141.66999999999999</v>
      </c>
      <c r="L95" s="30"/>
      <c r="AK95" s="16">
        <v>170</v>
      </c>
    </row>
    <row r="96" spans="1:37" x14ac:dyDescent="0.25">
      <c r="A96" s="22">
        <v>71</v>
      </c>
      <c r="B96" s="22" t="s">
        <v>328</v>
      </c>
      <c r="C96" s="22" t="s">
        <v>105</v>
      </c>
      <c r="D96" s="22" t="s">
        <v>106</v>
      </c>
      <c r="E96" s="16">
        <v>30</v>
      </c>
      <c r="F96" s="16">
        <v>0</v>
      </c>
      <c r="G96" s="16">
        <v>30</v>
      </c>
      <c r="K96" s="16">
        <v>30</v>
      </c>
      <c r="L96" s="30"/>
    </row>
    <row r="97" spans="1:37" x14ac:dyDescent="0.25">
      <c r="A97" s="22">
        <v>59</v>
      </c>
      <c r="B97" s="22" t="s">
        <v>328</v>
      </c>
      <c r="C97" s="22" t="s">
        <v>297</v>
      </c>
      <c r="D97" s="22" t="s">
        <v>303</v>
      </c>
      <c r="E97" s="16">
        <v>1000</v>
      </c>
      <c r="F97" s="16">
        <v>0</v>
      </c>
      <c r="G97" s="16">
        <v>1000</v>
      </c>
      <c r="L97" s="30"/>
      <c r="S97" s="16">
        <v>1000</v>
      </c>
    </row>
    <row r="98" spans="1:37" x14ac:dyDescent="0.25">
      <c r="A98" s="22">
        <v>72</v>
      </c>
      <c r="B98" s="22" t="s">
        <v>341</v>
      </c>
      <c r="C98" s="22" t="s">
        <v>102</v>
      </c>
      <c r="D98" s="22" t="s">
        <v>103</v>
      </c>
      <c r="E98" s="16">
        <v>424.16</v>
      </c>
      <c r="F98" s="16">
        <v>0</v>
      </c>
      <c r="G98" s="16">
        <v>424.16</v>
      </c>
      <c r="L98" s="30"/>
      <c r="M98" s="16">
        <v>424.16</v>
      </c>
    </row>
    <row r="99" spans="1:37" x14ac:dyDescent="0.25">
      <c r="A99" s="22">
        <v>72</v>
      </c>
      <c r="B99" s="22" t="s">
        <v>341</v>
      </c>
      <c r="C99" s="22" t="s">
        <v>107</v>
      </c>
      <c r="D99" s="22" t="s">
        <v>108</v>
      </c>
      <c r="E99" s="16">
        <v>106.04</v>
      </c>
      <c r="F99" s="16">
        <v>0</v>
      </c>
      <c r="G99" s="16">
        <v>106.04</v>
      </c>
      <c r="L99" s="30"/>
      <c r="M99" s="16">
        <v>106.04</v>
      </c>
    </row>
    <row r="100" spans="1:37" x14ac:dyDescent="0.25">
      <c r="A100" s="22">
        <v>73</v>
      </c>
      <c r="B100" s="22" t="s">
        <v>341</v>
      </c>
      <c r="C100" s="22" t="s">
        <v>262</v>
      </c>
      <c r="D100" s="22" t="s">
        <v>165</v>
      </c>
      <c r="E100" s="16">
        <v>20.02</v>
      </c>
      <c r="F100" s="16">
        <v>3.34</v>
      </c>
      <c r="G100" s="16">
        <v>16.68</v>
      </c>
      <c r="L100" s="30"/>
      <c r="S100" s="16">
        <v>20.02</v>
      </c>
    </row>
    <row r="101" spans="1:37" x14ac:dyDescent="0.25">
      <c r="A101" s="22">
        <v>74</v>
      </c>
      <c r="B101" s="22" t="s">
        <v>341</v>
      </c>
      <c r="C101" s="22" t="s">
        <v>102</v>
      </c>
      <c r="D101" s="22" t="s">
        <v>347</v>
      </c>
      <c r="E101" s="16">
        <v>231</v>
      </c>
      <c r="F101" s="16">
        <v>0</v>
      </c>
      <c r="G101" s="16">
        <v>231</v>
      </c>
      <c r="L101" s="30"/>
      <c r="AK101" s="16">
        <v>231</v>
      </c>
    </row>
    <row r="102" spans="1:37" x14ac:dyDescent="0.25">
      <c r="A102" s="22">
        <v>19</v>
      </c>
      <c r="B102" s="22" t="s">
        <v>341</v>
      </c>
      <c r="C102" s="22" t="s">
        <v>102</v>
      </c>
      <c r="D102" s="22" t="s">
        <v>348</v>
      </c>
      <c r="E102" s="16">
        <v>30</v>
      </c>
      <c r="F102" s="16">
        <v>0</v>
      </c>
      <c r="G102" s="16">
        <v>30</v>
      </c>
      <c r="L102" s="30"/>
      <c r="Y102" s="16">
        <v>30</v>
      </c>
    </row>
    <row r="103" spans="1:37" x14ac:dyDescent="0.25">
      <c r="B103" s="22" t="s">
        <v>342</v>
      </c>
      <c r="C103" s="22" t="s">
        <v>136</v>
      </c>
      <c r="D103" s="22" t="s">
        <v>137</v>
      </c>
      <c r="E103" s="16">
        <v>3</v>
      </c>
      <c r="F103" s="16">
        <v>0</v>
      </c>
      <c r="G103" s="16">
        <v>3</v>
      </c>
      <c r="L103" s="30"/>
      <c r="O103" s="16">
        <v>3</v>
      </c>
    </row>
    <row r="104" spans="1:37" x14ac:dyDescent="0.25">
      <c r="A104" s="22">
        <v>75</v>
      </c>
      <c r="B104" s="22" t="s">
        <v>350</v>
      </c>
      <c r="C104" s="22" t="s">
        <v>351</v>
      </c>
      <c r="D104" s="22" t="s">
        <v>354</v>
      </c>
      <c r="E104" s="16">
        <v>66</v>
      </c>
      <c r="F104" s="16">
        <v>11</v>
      </c>
      <c r="G104" s="16">
        <v>55</v>
      </c>
      <c r="L104" s="30"/>
      <c r="AK104" s="16">
        <v>66</v>
      </c>
    </row>
    <row r="105" spans="1:37" x14ac:dyDescent="0.25">
      <c r="A105" s="22">
        <v>76</v>
      </c>
      <c r="B105" s="22" t="s">
        <v>350</v>
      </c>
      <c r="C105" s="22" t="s">
        <v>214</v>
      </c>
      <c r="D105" s="22" t="s">
        <v>355</v>
      </c>
      <c r="E105" s="16">
        <v>199.2</v>
      </c>
      <c r="F105" s="16">
        <v>199.2</v>
      </c>
      <c r="G105" s="16">
        <v>0</v>
      </c>
      <c r="L105" s="30"/>
      <c r="AG105" s="16">
        <v>199.2</v>
      </c>
    </row>
    <row r="106" spans="1:37" x14ac:dyDescent="0.25">
      <c r="A106" s="22">
        <v>77</v>
      </c>
      <c r="B106" s="22" t="s">
        <v>360</v>
      </c>
      <c r="C106" s="22" t="s">
        <v>105</v>
      </c>
      <c r="D106" s="22" t="s">
        <v>106</v>
      </c>
      <c r="E106" s="16">
        <v>30</v>
      </c>
      <c r="F106" s="16">
        <v>0</v>
      </c>
      <c r="G106" s="16">
        <v>30</v>
      </c>
      <c r="K106" s="16">
        <v>30</v>
      </c>
      <c r="L106" s="30"/>
    </row>
    <row r="107" spans="1:37" x14ac:dyDescent="0.25">
      <c r="A107" s="22">
        <v>78</v>
      </c>
      <c r="B107" s="22" t="s">
        <v>365</v>
      </c>
      <c r="C107" s="22" t="s">
        <v>102</v>
      </c>
      <c r="D107" s="22" t="s">
        <v>103</v>
      </c>
      <c r="E107" s="16">
        <v>424.2</v>
      </c>
      <c r="F107" s="16">
        <v>0</v>
      </c>
      <c r="G107" s="16">
        <v>424.2</v>
      </c>
      <c r="L107" s="30"/>
      <c r="M107" s="16">
        <v>424.2</v>
      </c>
    </row>
    <row r="108" spans="1:37" x14ac:dyDescent="0.25">
      <c r="A108" s="22">
        <v>78</v>
      </c>
      <c r="B108" s="22" t="s">
        <v>365</v>
      </c>
      <c r="C108" s="22" t="s">
        <v>107</v>
      </c>
      <c r="D108" s="22" t="s">
        <v>108</v>
      </c>
      <c r="E108" s="16">
        <v>106</v>
      </c>
      <c r="F108" s="16">
        <v>0</v>
      </c>
      <c r="G108" s="16">
        <v>106</v>
      </c>
      <c r="L108" s="30"/>
      <c r="M108" s="16">
        <v>106</v>
      </c>
    </row>
    <row r="109" spans="1:37" x14ac:dyDescent="0.25">
      <c r="A109" s="22">
        <v>79</v>
      </c>
      <c r="B109" s="22" t="s">
        <v>365</v>
      </c>
      <c r="C109" s="22" t="s">
        <v>366</v>
      </c>
      <c r="D109" s="22" t="s">
        <v>367</v>
      </c>
      <c r="E109" s="16">
        <v>437</v>
      </c>
      <c r="F109" s="16">
        <v>0</v>
      </c>
      <c r="G109" s="16">
        <v>437</v>
      </c>
      <c r="L109" s="30"/>
      <c r="V109" s="16">
        <v>437</v>
      </c>
    </row>
    <row r="110" spans="1:37" x14ac:dyDescent="0.25">
      <c r="A110" s="22">
        <v>80</v>
      </c>
      <c r="B110" s="22" t="s">
        <v>368</v>
      </c>
      <c r="C110" s="22" t="s">
        <v>369</v>
      </c>
      <c r="D110" s="22" t="s">
        <v>370</v>
      </c>
      <c r="E110" s="16">
        <v>20.76</v>
      </c>
      <c r="F110" s="16">
        <v>3.46</v>
      </c>
      <c r="G110" s="16">
        <v>17.3</v>
      </c>
      <c r="L110" s="30"/>
      <c r="Z110" s="16">
        <v>17.3</v>
      </c>
    </row>
    <row r="111" spans="1:37" x14ac:dyDescent="0.25">
      <c r="A111" s="22">
        <v>81</v>
      </c>
      <c r="B111" s="22" t="s">
        <v>368</v>
      </c>
      <c r="C111" s="22" t="s">
        <v>371</v>
      </c>
      <c r="D111" s="22" t="s">
        <v>372</v>
      </c>
      <c r="E111" s="16">
        <v>13.2</v>
      </c>
      <c r="F111" s="16">
        <v>2.2000000000000002</v>
      </c>
      <c r="G111" s="16">
        <v>11</v>
      </c>
      <c r="L111" s="30">
        <v>13.2</v>
      </c>
    </row>
    <row r="112" spans="1:37" x14ac:dyDescent="0.25">
      <c r="B112" s="22" t="s">
        <v>368</v>
      </c>
      <c r="C112" s="22" t="s">
        <v>142</v>
      </c>
      <c r="D112" s="22" t="s">
        <v>143</v>
      </c>
      <c r="E112" s="16">
        <v>3</v>
      </c>
      <c r="F112" s="16">
        <v>0</v>
      </c>
      <c r="G112" s="16">
        <v>3</v>
      </c>
      <c r="L112" s="30"/>
      <c r="O112" s="16">
        <v>3</v>
      </c>
    </row>
    <row r="113" spans="1:37" x14ac:dyDescent="0.25">
      <c r="A113" s="22">
        <v>82</v>
      </c>
      <c r="B113" s="22" t="s">
        <v>374</v>
      </c>
      <c r="C113" s="22" t="s">
        <v>214</v>
      </c>
      <c r="D113" s="22" t="s">
        <v>239</v>
      </c>
      <c r="E113" s="16">
        <v>7.2</v>
      </c>
      <c r="F113" s="16">
        <v>1.2</v>
      </c>
      <c r="G113" s="16">
        <v>6</v>
      </c>
      <c r="L113" s="30"/>
      <c r="AG113" s="16">
        <v>6</v>
      </c>
    </row>
    <row r="114" spans="1:37" x14ac:dyDescent="0.25">
      <c r="A114" s="22">
        <v>83</v>
      </c>
      <c r="B114" s="22" t="s">
        <v>374</v>
      </c>
      <c r="C114" s="22" t="s">
        <v>351</v>
      </c>
      <c r="D114" s="22" t="s">
        <v>377</v>
      </c>
      <c r="E114" s="16">
        <v>30</v>
      </c>
      <c r="F114" s="16">
        <v>5</v>
      </c>
      <c r="G114" s="16">
        <v>25</v>
      </c>
      <c r="L114" s="30"/>
      <c r="AK114" s="16">
        <v>30</v>
      </c>
    </row>
    <row r="115" spans="1:37" x14ac:dyDescent="0.25">
      <c r="A115" s="22">
        <v>85</v>
      </c>
      <c r="B115" s="22" t="s">
        <v>379</v>
      </c>
      <c r="C115" s="22" t="s">
        <v>229</v>
      </c>
      <c r="D115" s="22" t="s">
        <v>385</v>
      </c>
      <c r="E115" s="16">
        <v>9</v>
      </c>
      <c r="F115" s="16">
        <v>0</v>
      </c>
      <c r="G115" s="16">
        <v>9</v>
      </c>
      <c r="I115" s="16">
        <v>9</v>
      </c>
      <c r="L115" s="30"/>
    </row>
    <row r="116" spans="1:37" x14ac:dyDescent="0.25">
      <c r="B116" s="22" t="s">
        <v>382</v>
      </c>
      <c r="C116" s="22" t="s">
        <v>229</v>
      </c>
      <c r="D116" s="22" t="s">
        <v>50</v>
      </c>
      <c r="E116" s="16">
        <v>18</v>
      </c>
      <c r="F116" s="16">
        <v>0</v>
      </c>
      <c r="G116" s="16">
        <v>18</v>
      </c>
      <c r="I116" s="16">
        <v>18</v>
      </c>
      <c r="L116" s="30"/>
    </row>
    <row r="117" spans="1:37" x14ac:dyDescent="0.25">
      <c r="A117" s="22">
        <v>84</v>
      </c>
      <c r="B117" s="22" t="s">
        <v>386</v>
      </c>
      <c r="C117" s="22" t="s">
        <v>387</v>
      </c>
      <c r="D117" s="22" t="s">
        <v>59</v>
      </c>
      <c r="E117" s="16">
        <v>113.34</v>
      </c>
      <c r="F117" s="16">
        <v>5.4</v>
      </c>
      <c r="G117" s="16">
        <v>107.94</v>
      </c>
      <c r="L117" s="30"/>
      <c r="R117" s="16">
        <v>113.34</v>
      </c>
    </row>
    <row r="118" spans="1:37" x14ac:dyDescent="0.25">
      <c r="A118" s="22">
        <v>86</v>
      </c>
      <c r="B118" s="22" t="s">
        <v>391</v>
      </c>
      <c r="C118" s="22" t="s">
        <v>105</v>
      </c>
      <c r="D118" s="22" t="s">
        <v>106</v>
      </c>
      <c r="E118" s="16">
        <v>30</v>
      </c>
      <c r="F118" s="16">
        <v>0</v>
      </c>
      <c r="G118" s="16">
        <v>30</v>
      </c>
      <c r="K118" s="16">
        <v>30</v>
      </c>
      <c r="L118" s="30"/>
    </row>
    <row r="119" spans="1:37" x14ac:dyDescent="0.25">
      <c r="A119" s="22">
        <v>87</v>
      </c>
      <c r="B119" s="22" t="s">
        <v>392</v>
      </c>
      <c r="C119" s="22" t="s">
        <v>102</v>
      </c>
      <c r="D119" s="22" t="s">
        <v>103</v>
      </c>
      <c r="E119" s="16">
        <v>424.2</v>
      </c>
      <c r="F119" s="16">
        <v>0</v>
      </c>
      <c r="G119" s="16">
        <v>424.2</v>
      </c>
      <c r="L119" s="30"/>
      <c r="M119" s="16">
        <v>424.2</v>
      </c>
    </row>
    <row r="120" spans="1:37" x14ac:dyDescent="0.25">
      <c r="A120" s="22">
        <v>87</v>
      </c>
      <c r="B120" s="22" t="s">
        <v>392</v>
      </c>
      <c r="C120" s="22" t="s">
        <v>107</v>
      </c>
      <c r="D120" s="22" t="s">
        <v>108</v>
      </c>
      <c r="E120" s="16">
        <v>106</v>
      </c>
      <c r="F120" s="16">
        <v>0</v>
      </c>
      <c r="G120" s="16">
        <v>106</v>
      </c>
      <c r="L120" s="30"/>
      <c r="M120" s="16">
        <v>106</v>
      </c>
    </row>
    <row r="121" spans="1:37" x14ac:dyDescent="0.25">
      <c r="B121" s="22" t="s">
        <v>393</v>
      </c>
      <c r="C121" s="22" t="s">
        <v>142</v>
      </c>
      <c r="D121" s="22" t="s">
        <v>143</v>
      </c>
      <c r="E121" s="16">
        <v>3</v>
      </c>
      <c r="F121" s="16">
        <v>0</v>
      </c>
      <c r="G121" s="16">
        <v>3</v>
      </c>
      <c r="L121" s="30"/>
      <c r="O121" s="16">
        <v>3</v>
      </c>
    </row>
    <row r="122" spans="1:37" x14ac:dyDescent="0.25">
      <c r="A122" s="22">
        <v>88</v>
      </c>
      <c r="B122" s="22" t="s">
        <v>394</v>
      </c>
      <c r="C122" s="22" t="s">
        <v>398</v>
      </c>
      <c r="D122" s="22" t="s">
        <v>399</v>
      </c>
      <c r="E122" s="16">
        <v>276.97000000000003</v>
      </c>
      <c r="F122" s="16">
        <v>0</v>
      </c>
      <c r="G122" s="16">
        <v>276.97000000000003</v>
      </c>
      <c r="L122" s="30"/>
      <c r="X122" s="16">
        <v>107.29</v>
      </c>
      <c r="AF122" s="16">
        <v>169.68</v>
      </c>
    </row>
    <row r="123" spans="1:37" x14ac:dyDescent="0.25">
      <c r="A123" s="22">
        <v>89</v>
      </c>
      <c r="B123" s="22" t="s">
        <v>394</v>
      </c>
      <c r="C123" s="22" t="s">
        <v>351</v>
      </c>
      <c r="D123" s="22" t="s">
        <v>397</v>
      </c>
      <c r="E123" s="16">
        <v>12</v>
      </c>
      <c r="F123" s="16">
        <v>2</v>
      </c>
      <c r="G123" s="16">
        <v>10</v>
      </c>
      <c r="L123" s="30"/>
      <c r="AK123" s="16">
        <v>12</v>
      </c>
    </row>
    <row r="124" spans="1:37" x14ac:dyDescent="0.25">
      <c r="A124" s="22">
        <v>90</v>
      </c>
      <c r="B124" s="22" t="s">
        <v>406</v>
      </c>
      <c r="C124" s="22" t="s">
        <v>105</v>
      </c>
      <c r="D124" s="22" t="s">
        <v>106</v>
      </c>
      <c r="E124" s="16">
        <v>30</v>
      </c>
      <c r="F124" s="16">
        <v>0</v>
      </c>
      <c r="G124" s="16">
        <v>30</v>
      </c>
      <c r="K124" s="16">
        <v>30</v>
      </c>
      <c r="L124" s="30"/>
    </row>
    <row r="125" spans="1:37" x14ac:dyDescent="0.25">
      <c r="A125" s="22">
        <v>91</v>
      </c>
      <c r="B125" s="22" t="s">
        <v>407</v>
      </c>
      <c r="C125" s="22" t="s">
        <v>102</v>
      </c>
      <c r="D125" s="22" t="s">
        <v>103</v>
      </c>
      <c r="E125" s="16">
        <v>424.2</v>
      </c>
      <c r="F125" s="16">
        <v>0</v>
      </c>
      <c r="G125" s="16">
        <v>424.2</v>
      </c>
      <c r="L125" s="30"/>
      <c r="M125" s="16">
        <v>424.2</v>
      </c>
    </row>
    <row r="126" spans="1:37" x14ac:dyDescent="0.25">
      <c r="A126" s="22">
        <v>91</v>
      </c>
      <c r="B126" s="22" t="s">
        <v>407</v>
      </c>
      <c r="C126" s="22" t="s">
        <v>411</v>
      </c>
      <c r="D126" s="22" t="s">
        <v>108</v>
      </c>
      <c r="E126" s="16">
        <v>106</v>
      </c>
      <c r="F126" s="16">
        <v>0</v>
      </c>
      <c r="G126" s="16">
        <v>106</v>
      </c>
      <c r="L126" s="30"/>
      <c r="M126" s="16">
        <v>106</v>
      </c>
    </row>
    <row r="127" spans="1:37" x14ac:dyDescent="0.25">
      <c r="B127" s="22" t="s">
        <v>408</v>
      </c>
      <c r="C127" s="22" t="s">
        <v>142</v>
      </c>
      <c r="D127" s="22" t="s">
        <v>143</v>
      </c>
      <c r="E127" s="16">
        <v>3</v>
      </c>
      <c r="F127" s="16">
        <v>0</v>
      </c>
      <c r="G127" s="16">
        <v>3</v>
      </c>
      <c r="L127" s="30"/>
      <c r="O127" s="16">
        <v>3</v>
      </c>
    </row>
    <row r="128" spans="1:37" x14ac:dyDescent="0.25">
      <c r="A128" s="22">
        <v>92</v>
      </c>
      <c r="B128" s="22" t="s">
        <v>422</v>
      </c>
      <c r="C128" s="22" t="s">
        <v>351</v>
      </c>
      <c r="D128" s="22" t="s">
        <v>397</v>
      </c>
      <c r="E128" s="16">
        <v>12</v>
      </c>
      <c r="F128" s="16">
        <v>2</v>
      </c>
      <c r="G128" s="16">
        <v>10</v>
      </c>
      <c r="L128" s="30"/>
      <c r="AK128" s="16">
        <v>12</v>
      </c>
    </row>
    <row r="129" spans="1:39" x14ac:dyDescent="0.25">
      <c r="A129" s="22">
        <v>93</v>
      </c>
      <c r="B129" s="22" t="s">
        <v>422</v>
      </c>
      <c r="C129" s="22" t="s">
        <v>424</v>
      </c>
      <c r="D129" s="22" t="s">
        <v>427</v>
      </c>
      <c r="E129" s="16">
        <v>655.20000000000005</v>
      </c>
      <c r="F129" s="16">
        <v>109.2</v>
      </c>
      <c r="G129" s="16">
        <v>546</v>
      </c>
      <c r="L129" s="30"/>
      <c r="Q129" s="16">
        <v>655.20000000000005</v>
      </c>
    </row>
    <row r="130" spans="1:39" x14ac:dyDescent="0.25">
      <c r="A130" s="22">
        <v>94</v>
      </c>
      <c r="B130" s="22" t="s">
        <v>422</v>
      </c>
      <c r="C130" s="22" t="s">
        <v>425</v>
      </c>
      <c r="D130" s="22" t="s">
        <v>426</v>
      </c>
      <c r="E130" s="16">
        <v>7140</v>
      </c>
      <c r="F130" s="16">
        <v>1190</v>
      </c>
      <c r="G130" s="16">
        <v>5950</v>
      </c>
      <c r="L130" s="30"/>
      <c r="Z130" s="16">
        <v>7140</v>
      </c>
    </row>
    <row r="131" spans="1:39" ht="15.75" thickBot="1" x14ac:dyDescent="0.3">
      <c r="A131" s="22">
        <v>95</v>
      </c>
      <c r="B131" s="22" t="s">
        <v>433</v>
      </c>
      <c r="C131" s="22" t="s">
        <v>105</v>
      </c>
      <c r="D131" s="22" t="s">
        <v>106</v>
      </c>
      <c r="E131" s="16">
        <v>30</v>
      </c>
      <c r="F131" s="16">
        <v>0</v>
      </c>
      <c r="G131" s="16">
        <v>30</v>
      </c>
      <c r="K131" s="16">
        <v>30</v>
      </c>
      <c r="L131" s="30"/>
    </row>
    <row r="132" spans="1:39" ht="16.5" thickTop="1" thickBot="1" x14ac:dyDescent="0.3">
      <c r="D132" s="19" t="s">
        <v>79</v>
      </c>
      <c r="E132" s="2">
        <f>SUM(E7:E131)</f>
        <v>32113.910000000007</v>
      </c>
      <c r="F132" s="2">
        <f>SUM(F7:F131)</f>
        <v>2740.6900000000005</v>
      </c>
      <c r="G132" s="2">
        <f>SUM(G7:G131)</f>
        <v>29367.22</v>
      </c>
      <c r="H132" s="25">
        <v>190</v>
      </c>
      <c r="I132" s="25">
        <v>63</v>
      </c>
      <c r="J132" s="45">
        <v>720</v>
      </c>
      <c r="K132" s="25">
        <v>360</v>
      </c>
      <c r="L132" s="45">
        <v>176.26</v>
      </c>
      <c r="M132" s="25">
        <v>5832.2</v>
      </c>
      <c r="N132" s="25">
        <v>200</v>
      </c>
      <c r="O132" s="25">
        <v>33</v>
      </c>
      <c r="P132" s="25">
        <v>10</v>
      </c>
      <c r="Q132" s="29">
        <v>655.20000000000005</v>
      </c>
      <c r="R132" s="29">
        <v>618.85</v>
      </c>
      <c r="S132" s="45">
        <v>2020.02</v>
      </c>
      <c r="T132" s="45">
        <v>4320</v>
      </c>
      <c r="U132" s="25">
        <v>35</v>
      </c>
      <c r="V132" s="25">
        <v>437</v>
      </c>
      <c r="W132" s="25">
        <v>0</v>
      </c>
      <c r="X132" s="25">
        <v>107.29</v>
      </c>
      <c r="Y132" s="25">
        <f>SUM(Y26:Y102)</f>
        <v>455.43</v>
      </c>
      <c r="Z132" s="25">
        <v>7157.3</v>
      </c>
      <c r="AA132" s="25">
        <v>100.8</v>
      </c>
      <c r="AB132" s="25">
        <v>0</v>
      </c>
      <c r="AC132" s="26">
        <v>405</v>
      </c>
      <c r="AD132" s="25">
        <v>0</v>
      </c>
      <c r="AE132" s="29">
        <v>312.95999999999998</v>
      </c>
      <c r="AF132" s="29">
        <v>421.69</v>
      </c>
      <c r="AG132" s="29">
        <v>385.2</v>
      </c>
      <c r="AH132" s="29">
        <v>0</v>
      </c>
      <c r="AI132" s="29">
        <v>552</v>
      </c>
      <c r="AJ132" s="29">
        <v>55.6</v>
      </c>
      <c r="AK132" s="29">
        <f>SUM(AK13:AK123)</f>
        <v>1372.75</v>
      </c>
      <c r="AL132" s="10"/>
      <c r="AM132" s="10"/>
    </row>
    <row r="133" spans="1:39" ht="15.75" thickTop="1" x14ac:dyDescent="0.25">
      <c r="AE133" s="30"/>
      <c r="AF133" s="30"/>
      <c r="AG133" s="30"/>
      <c r="AH133" s="30"/>
      <c r="AI133" s="30"/>
      <c r="AJ133" s="30"/>
      <c r="AK133" s="30"/>
    </row>
    <row r="134" spans="1:39" ht="15.75" thickBot="1" x14ac:dyDescent="0.3">
      <c r="AE134" s="30"/>
      <c r="AF134" s="30"/>
      <c r="AG134" s="30"/>
      <c r="AH134" s="30"/>
      <c r="AI134" s="30"/>
      <c r="AJ134" s="30"/>
      <c r="AK134" s="30"/>
    </row>
    <row r="135" spans="1:39" x14ac:dyDescent="0.25">
      <c r="D135" s="20" t="s">
        <v>80</v>
      </c>
      <c r="H135" s="27">
        <v>190</v>
      </c>
      <c r="I135" s="27">
        <v>72</v>
      </c>
      <c r="J135" s="26">
        <v>220</v>
      </c>
      <c r="K135" s="27">
        <v>500</v>
      </c>
      <c r="L135" s="26">
        <v>150</v>
      </c>
      <c r="M135" s="27">
        <v>6362</v>
      </c>
      <c r="N135" s="27">
        <v>200</v>
      </c>
      <c r="O135" s="27">
        <v>36</v>
      </c>
      <c r="P135" s="27">
        <v>10</v>
      </c>
      <c r="Q135" s="26">
        <v>515</v>
      </c>
      <c r="R135" s="27">
        <v>800</v>
      </c>
      <c r="S135" s="26">
        <v>1500</v>
      </c>
      <c r="T135" s="26">
        <v>3200</v>
      </c>
      <c r="U135" s="27">
        <v>35</v>
      </c>
      <c r="V135" s="26">
        <v>400</v>
      </c>
      <c r="W135" s="27">
        <v>27</v>
      </c>
      <c r="X135" s="27">
        <v>500</v>
      </c>
      <c r="Y135" s="27">
        <v>1100</v>
      </c>
      <c r="Z135" s="26">
        <v>400</v>
      </c>
      <c r="AA135" s="27">
        <v>100</v>
      </c>
      <c r="AB135" s="27">
        <v>730</v>
      </c>
      <c r="AC135" s="26">
        <v>200</v>
      </c>
      <c r="AD135" s="27">
        <v>220</v>
      </c>
      <c r="AE135" s="28">
        <v>290</v>
      </c>
      <c r="AF135" s="28">
        <v>500</v>
      </c>
      <c r="AG135" s="28">
        <v>400</v>
      </c>
      <c r="AH135" s="28">
        <v>500</v>
      </c>
      <c r="AI135" s="28">
        <v>560</v>
      </c>
      <c r="AJ135" s="28">
        <v>300</v>
      </c>
      <c r="AK135" s="26">
        <v>0</v>
      </c>
    </row>
    <row r="138" spans="1:39" x14ac:dyDescent="0.25">
      <c r="A138" s="6" t="s">
        <v>81</v>
      </c>
      <c r="B138" s="21"/>
    </row>
    <row r="139" spans="1:39" x14ac:dyDescent="0.25">
      <c r="A139" s="6"/>
      <c r="B139" s="21"/>
    </row>
    <row r="140" spans="1:39" x14ac:dyDescent="0.25">
      <c r="A140" s="6"/>
      <c r="B140" s="7" t="s">
        <v>6</v>
      </c>
      <c r="C140" s="6" t="s">
        <v>82</v>
      </c>
      <c r="D140" s="6" t="s">
        <v>8</v>
      </c>
      <c r="E140" s="1" t="s">
        <v>9</v>
      </c>
    </row>
    <row r="141" spans="1:39" x14ac:dyDescent="0.25">
      <c r="B141" s="31" t="s">
        <v>86</v>
      </c>
      <c r="C141" s="31" t="s">
        <v>95</v>
      </c>
      <c r="D141" s="31" t="s">
        <v>96</v>
      </c>
      <c r="E141" s="24">
        <v>1000</v>
      </c>
    </row>
    <row r="142" spans="1:39" x14ac:dyDescent="0.25">
      <c r="B142" s="22" t="s">
        <v>128</v>
      </c>
      <c r="C142" s="22" t="s">
        <v>116</v>
      </c>
      <c r="D142" s="22" t="s">
        <v>129</v>
      </c>
      <c r="E142" s="16">
        <v>7579.5</v>
      </c>
    </row>
    <row r="143" spans="1:39" x14ac:dyDescent="0.25">
      <c r="B143" s="22" t="s">
        <v>138</v>
      </c>
      <c r="C143" s="22" t="s">
        <v>144</v>
      </c>
      <c r="D143" s="22" t="s">
        <v>141</v>
      </c>
      <c r="E143" s="16">
        <v>85</v>
      </c>
    </row>
    <row r="144" spans="1:39" x14ac:dyDescent="0.25">
      <c r="B144" s="22" t="s">
        <v>180</v>
      </c>
      <c r="C144" s="22" t="s">
        <v>181</v>
      </c>
      <c r="D144" s="22" t="s">
        <v>183</v>
      </c>
      <c r="E144" s="16">
        <v>30</v>
      </c>
    </row>
    <row r="145" spans="2:5" x14ac:dyDescent="0.25">
      <c r="B145" s="22" t="s">
        <v>245</v>
      </c>
      <c r="C145" s="22" t="s">
        <v>247</v>
      </c>
      <c r="D145" s="22" t="s">
        <v>248</v>
      </c>
      <c r="E145" s="16">
        <v>500</v>
      </c>
    </row>
    <row r="146" spans="2:5" x14ac:dyDescent="0.25">
      <c r="B146" s="22" t="s">
        <v>278</v>
      </c>
      <c r="C146" s="22" t="s">
        <v>95</v>
      </c>
      <c r="D146" s="22" t="s">
        <v>96</v>
      </c>
      <c r="E146" s="43">
        <v>1500</v>
      </c>
    </row>
    <row r="147" spans="2:5" x14ac:dyDescent="0.25">
      <c r="B147" s="22" t="s">
        <v>284</v>
      </c>
      <c r="C147" s="22" t="s">
        <v>181</v>
      </c>
      <c r="D147" s="22" t="s">
        <v>183</v>
      </c>
      <c r="E147" s="16">
        <v>30</v>
      </c>
    </row>
    <row r="148" spans="2:5" x14ac:dyDescent="0.25">
      <c r="B148" s="22" t="s">
        <v>280</v>
      </c>
      <c r="C148" s="22" t="s">
        <v>95</v>
      </c>
      <c r="D148" s="22" t="s">
        <v>96</v>
      </c>
      <c r="E148" s="43">
        <v>1000</v>
      </c>
    </row>
    <row r="149" spans="2:5" x14ac:dyDescent="0.25">
      <c r="B149" s="22" t="s">
        <v>286</v>
      </c>
      <c r="C149" s="22" t="s">
        <v>225</v>
      </c>
      <c r="D149" s="22" t="s">
        <v>291</v>
      </c>
      <c r="E149" s="30">
        <v>24.18</v>
      </c>
    </row>
    <row r="150" spans="2:5" x14ac:dyDescent="0.25">
      <c r="B150" s="22" t="s">
        <v>292</v>
      </c>
      <c r="C150" s="22" t="s">
        <v>116</v>
      </c>
      <c r="D150" s="22" t="s">
        <v>129</v>
      </c>
      <c r="E150" s="30">
        <v>7579.5</v>
      </c>
    </row>
    <row r="151" spans="2:5" x14ac:dyDescent="0.25">
      <c r="B151" s="22" t="s">
        <v>329</v>
      </c>
      <c r="C151" s="22" t="s">
        <v>95</v>
      </c>
      <c r="D151" s="22" t="s">
        <v>96</v>
      </c>
      <c r="E151" s="43">
        <v>2000</v>
      </c>
    </row>
    <row r="152" spans="2:5" x14ac:dyDescent="0.25">
      <c r="B152" s="22" t="s">
        <v>330</v>
      </c>
      <c r="C152" s="22" t="s">
        <v>332</v>
      </c>
      <c r="D152" s="22" t="s">
        <v>337</v>
      </c>
      <c r="E152" s="30">
        <v>1500</v>
      </c>
    </row>
    <row r="153" spans="2:5" x14ac:dyDescent="0.25">
      <c r="B153" s="22" t="s">
        <v>333</v>
      </c>
      <c r="C153" s="22" t="s">
        <v>332</v>
      </c>
      <c r="D153" s="22" t="s">
        <v>334</v>
      </c>
      <c r="E153" s="30">
        <v>250</v>
      </c>
    </row>
    <row r="154" spans="2:5" x14ac:dyDescent="0.25">
      <c r="B154" s="22" t="s">
        <v>333</v>
      </c>
      <c r="C154" s="22" t="s">
        <v>335</v>
      </c>
      <c r="D154" s="22" t="s">
        <v>336</v>
      </c>
      <c r="E154" s="30">
        <v>275</v>
      </c>
    </row>
    <row r="155" spans="2:5" x14ac:dyDescent="0.25">
      <c r="B155" s="22" t="s">
        <v>360</v>
      </c>
      <c r="C155" s="22" t="s">
        <v>361</v>
      </c>
      <c r="D155" s="22" t="s">
        <v>362</v>
      </c>
      <c r="E155" s="30">
        <v>250</v>
      </c>
    </row>
    <row r="156" spans="2:5" x14ac:dyDescent="0.25">
      <c r="B156" s="22" t="s">
        <v>360</v>
      </c>
      <c r="C156" s="22" t="s">
        <v>364</v>
      </c>
      <c r="D156" s="22" t="s">
        <v>363</v>
      </c>
      <c r="E156" s="30">
        <v>20</v>
      </c>
    </row>
    <row r="157" spans="2:5" x14ac:dyDescent="0.25">
      <c r="B157" s="22" t="s">
        <v>400</v>
      </c>
      <c r="C157" s="22" t="s">
        <v>401</v>
      </c>
      <c r="D157" s="22" t="s">
        <v>402</v>
      </c>
      <c r="E157" s="30">
        <v>5950</v>
      </c>
    </row>
    <row r="158" spans="2:5" x14ac:dyDescent="0.25">
      <c r="B158" s="22" t="s">
        <v>412</v>
      </c>
      <c r="C158" s="22" t="s">
        <v>413</v>
      </c>
      <c r="D158" s="22" t="s">
        <v>363</v>
      </c>
      <c r="E158" s="30">
        <v>100</v>
      </c>
    </row>
    <row r="159" spans="2:5" x14ac:dyDescent="0.25">
      <c r="B159" s="22" t="s">
        <v>422</v>
      </c>
      <c r="C159" s="22" t="s">
        <v>95</v>
      </c>
      <c r="D159" s="22" t="s">
        <v>96</v>
      </c>
      <c r="E159" s="24">
        <v>4000</v>
      </c>
    </row>
    <row r="160" spans="2:5" ht="15.75" thickBot="1" x14ac:dyDescent="0.3">
      <c r="B160" s="22" t="s">
        <v>434</v>
      </c>
      <c r="C160" s="22" t="s">
        <v>435</v>
      </c>
      <c r="D160" s="22" t="s">
        <v>363</v>
      </c>
      <c r="E160" s="24">
        <v>20</v>
      </c>
    </row>
    <row r="161" spans="4:5" ht="16.5" thickTop="1" thickBot="1" x14ac:dyDescent="0.3">
      <c r="D161" s="19" t="s">
        <v>3</v>
      </c>
      <c r="E161" s="2">
        <f>SUM(E141:E160)</f>
        <v>33693.18</v>
      </c>
    </row>
    <row r="162" spans="4:5" ht="15.75" thickTop="1" x14ac:dyDescent="0.25">
      <c r="E162" s="48"/>
    </row>
    <row r="163" spans="4:5" ht="15.75" thickBot="1" x14ac:dyDescent="0.3"/>
    <row r="164" spans="4:5" ht="16.5" thickTop="1" thickBot="1" x14ac:dyDescent="0.3">
      <c r="D164" s="20" t="s">
        <v>83</v>
      </c>
      <c r="E164" s="2">
        <v>3057.11</v>
      </c>
    </row>
    <row r="165" spans="4:5" ht="15.75" thickTop="1" x14ac:dyDescent="0.25">
      <c r="E165" s="4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BD7A-D87C-437B-9CC6-D73396A204C6}">
  <dimension ref="A1:H12"/>
  <sheetViews>
    <sheetView workbookViewId="0">
      <selection activeCell="J8" sqref="J8"/>
    </sheetView>
  </sheetViews>
  <sheetFormatPr defaultRowHeight="15" x14ac:dyDescent="0.25"/>
  <cols>
    <col min="2" max="2" width="11.42578125" customWidth="1"/>
  </cols>
  <sheetData>
    <row r="1" spans="1:8" x14ac:dyDescent="0.25">
      <c r="A1" t="s">
        <v>6</v>
      </c>
      <c r="B1" t="s">
        <v>98</v>
      </c>
      <c r="C1" t="s">
        <v>24</v>
      </c>
      <c r="D1" t="s">
        <v>37</v>
      </c>
      <c r="E1" t="s">
        <v>99</v>
      </c>
    </row>
    <row r="2" spans="1:8" x14ac:dyDescent="0.25">
      <c r="A2" s="32" t="s">
        <v>97</v>
      </c>
      <c r="B2" s="33">
        <v>9534.2099999999991</v>
      </c>
      <c r="C2" s="33"/>
      <c r="D2" s="33"/>
      <c r="E2" s="33">
        <v>9534.2099999999991</v>
      </c>
    </row>
    <row r="3" spans="1:8" x14ac:dyDescent="0.25">
      <c r="A3" s="32" t="s">
        <v>86</v>
      </c>
      <c r="B3" s="33">
        <v>9534.2099999999991</v>
      </c>
      <c r="C3" s="33"/>
      <c r="D3" s="34">
        <v>1000</v>
      </c>
      <c r="E3" s="33">
        <v>8534.2099999999991</v>
      </c>
    </row>
    <row r="4" spans="1:8" x14ac:dyDescent="0.25">
      <c r="A4" s="32" t="s">
        <v>109</v>
      </c>
      <c r="B4" s="33"/>
      <c r="C4" s="36">
        <v>1446.91</v>
      </c>
      <c r="D4" s="35"/>
      <c r="E4" s="33">
        <v>9981.1200000000008</v>
      </c>
    </row>
    <row r="5" spans="1:8" x14ac:dyDescent="0.25">
      <c r="A5" s="32" t="s">
        <v>224</v>
      </c>
      <c r="B5" s="33"/>
      <c r="C5" s="36">
        <v>8.43</v>
      </c>
      <c r="D5" s="33"/>
      <c r="E5" s="33">
        <v>9989.5499999999993</v>
      </c>
      <c r="H5" s="23"/>
    </row>
    <row r="6" spans="1:8" x14ac:dyDescent="0.25">
      <c r="A6" s="32" t="s">
        <v>278</v>
      </c>
      <c r="B6" s="33">
        <v>9989.5499999999993</v>
      </c>
      <c r="C6" s="10"/>
      <c r="D6" s="35">
        <v>1500</v>
      </c>
      <c r="E6" s="33">
        <v>8984.5499999999993</v>
      </c>
    </row>
    <row r="7" spans="1:8" x14ac:dyDescent="0.25">
      <c r="A7" s="32" t="s">
        <v>280</v>
      </c>
      <c r="B7" s="33">
        <v>8984.5499999999993</v>
      </c>
      <c r="C7" s="33"/>
      <c r="D7" s="35">
        <v>1000</v>
      </c>
      <c r="E7" s="33">
        <v>7489.55</v>
      </c>
    </row>
    <row r="8" spans="1:8" x14ac:dyDescent="0.25">
      <c r="A8" s="32" t="s">
        <v>292</v>
      </c>
      <c r="B8" s="33">
        <v>7489.55</v>
      </c>
      <c r="C8" s="33">
        <v>14.34</v>
      </c>
      <c r="D8" s="35"/>
      <c r="E8" s="33">
        <v>7503.89</v>
      </c>
    </row>
    <row r="9" spans="1:8" x14ac:dyDescent="0.25">
      <c r="A9" s="32" t="s">
        <v>296</v>
      </c>
      <c r="B9" s="32">
        <v>7984.55</v>
      </c>
      <c r="C9" s="35">
        <v>5000</v>
      </c>
      <c r="D9" s="32"/>
      <c r="E9" s="32">
        <v>12503.89</v>
      </c>
    </row>
    <row r="10" spans="1:8" x14ac:dyDescent="0.25">
      <c r="A10" s="32" t="s">
        <v>329</v>
      </c>
      <c r="B10" s="32">
        <v>12503.89</v>
      </c>
      <c r="C10" s="32"/>
      <c r="D10" s="32">
        <v>2000</v>
      </c>
      <c r="E10" s="32">
        <v>10503.89</v>
      </c>
    </row>
    <row r="11" spans="1:8" x14ac:dyDescent="0.25">
      <c r="A11" s="32" t="s">
        <v>382</v>
      </c>
      <c r="B11" s="32"/>
      <c r="C11" s="32">
        <v>35.630000000000003</v>
      </c>
      <c r="D11" s="32"/>
      <c r="E11" s="32">
        <v>10539.52</v>
      </c>
    </row>
    <row r="12" spans="1:8" x14ac:dyDescent="0.25">
      <c r="A12" s="32" t="s">
        <v>422</v>
      </c>
      <c r="B12" s="32">
        <v>10539.52</v>
      </c>
      <c r="C12" s="32"/>
      <c r="D12" s="34">
        <v>4000</v>
      </c>
      <c r="E12" s="32">
        <v>6539.52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565A-A24D-4053-8A53-BCE015039930}">
  <dimension ref="A1:F34"/>
  <sheetViews>
    <sheetView topLeftCell="A23" workbookViewId="0">
      <selection activeCell="N24" sqref="N24"/>
    </sheetView>
  </sheetViews>
  <sheetFormatPr defaultRowHeight="15" x14ac:dyDescent="0.25"/>
  <cols>
    <col min="1" max="1" width="11" customWidth="1"/>
  </cols>
  <sheetData>
    <row r="1" spans="1:6" x14ac:dyDescent="0.25">
      <c r="A1" s="8" t="s">
        <v>20</v>
      </c>
    </row>
    <row r="2" spans="1:6" x14ac:dyDescent="0.25">
      <c r="A2" s="8" t="s">
        <v>21</v>
      </c>
    </row>
    <row r="3" spans="1:6" x14ac:dyDescent="0.25">
      <c r="A3" s="8" t="s">
        <v>22</v>
      </c>
    </row>
    <row r="5" spans="1:6" x14ac:dyDescent="0.25">
      <c r="A5" s="8" t="s">
        <v>23</v>
      </c>
      <c r="E5">
        <v>2224.87</v>
      </c>
    </row>
    <row r="7" spans="1:6" x14ac:dyDescent="0.25">
      <c r="A7" s="3" t="s">
        <v>24</v>
      </c>
    </row>
    <row r="8" spans="1:6" x14ac:dyDescent="0.25">
      <c r="B8" s="9" t="s">
        <v>38</v>
      </c>
      <c r="C8" s="9" t="s">
        <v>39</v>
      </c>
      <c r="D8" s="6" t="s">
        <v>40</v>
      </c>
      <c r="E8" s="9" t="s">
        <v>41</v>
      </c>
      <c r="F8" s="9" t="s">
        <v>3</v>
      </c>
    </row>
    <row r="9" spans="1:6" x14ac:dyDescent="0.25">
      <c r="A9" t="s">
        <v>25</v>
      </c>
      <c r="B9" s="10">
        <v>3</v>
      </c>
      <c r="C9" s="10">
        <v>5</v>
      </c>
      <c r="D9" s="10">
        <v>10</v>
      </c>
      <c r="E9" s="10">
        <v>0</v>
      </c>
      <c r="F9" s="10">
        <f>SUM(B9:E9)</f>
        <v>18</v>
      </c>
    </row>
    <row r="10" spans="1:6" x14ac:dyDescent="0.25">
      <c r="A10" t="s">
        <v>26</v>
      </c>
      <c r="B10" s="10">
        <v>3</v>
      </c>
      <c r="C10" s="10">
        <v>5</v>
      </c>
      <c r="D10" s="10">
        <v>10</v>
      </c>
      <c r="E10" s="10">
        <v>0</v>
      </c>
      <c r="F10" s="10">
        <v>18</v>
      </c>
    </row>
    <row r="11" spans="1:6" x14ac:dyDescent="0.25">
      <c r="A11" t="s">
        <v>27</v>
      </c>
      <c r="B11" s="10">
        <v>3</v>
      </c>
      <c r="C11" s="10">
        <v>5</v>
      </c>
      <c r="D11" s="10">
        <v>10</v>
      </c>
      <c r="E11" s="10">
        <v>0</v>
      </c>
      <c r="F11" s="10">
        <v>18</v>
      </c>
    </row>
    <row r="12" spans="1:6" x14ac:dyDescent="0.25">
      <c r="A12" t="s">
        <v>28</v>
      </c>
      <c r="B12" s="10">
        <v>3</v>
      </c>
      <c r="C12" s="10">
        <v>5</v>
      </c>
      <c r="D12" s="10">
        <v>10</v>
      </c>
      <c r="E12" s="10">
        <v>0</v>
      </c>
      <c r="F12" s="10">
        <v>18</v>
      </c>
    </row>
    <row r="13" spans="1:6" x14ac:dyDescent="0.25">
      <c r="A13" t="s">
        <v>29</v>
      </c>
      <c r="B13" s="10">
        <v>3</v>
      </c>
      <c r="C13" s="10">
        <v>5</v>
      </c>
      <c r="D13" s="10">
        <v>10</v>
      </c>
      <c r="E13" s="10">
        <v>0</v>
      </c>
      <c r="F13" s="10">
        <v>18</v>
      </c>
    </row>
    <row r="14" spans="1:6" x14ac:dyDescent="0.25">
      <c r="A14" t="s">
        <v>30</v>
      </c>
      <c r="B14" s="10">
        <v>3</v>
      </c>
      <c r="C14" s="10">
        <v>5</v>
      </c>
      <c r="D14" s="10">
        <v>10</v>
      </c>
      <c r="E14" s="10">
        <v>0</v>
      </c>
      <c r="F14" s="10">
        <v>18</v>
      </c>
    </row>
    <row r="15" spans="1:6" x14ac:dyDescent="0.25">
      <c r="A15" t="s">
        <v>31</v>
      </c>
      <c r="B15" s="10">
        <v>0</v>
      </c>
      <c r="C15" s="10">
        <v>5</v>
      </c>
      <c r="D15" s="10">
        <v>10</v>
      </c>
      <c r="E15" s="10">
        <v>0</v>
      </c>
      <c r="F15" s="10">
        <v>15</v>
      </c>
    </row>
    <row r="16" spans="1:6" x14ac:dyDescent="0.25">
      <c r="A16" t="s">
        <v>32</v>
      </c>
      <c r="B16" s="10">
        <v>0</v>
      </c>
      <c r="C16" s="10">
        <v>5</v>
      </c>
      <c r="D16" s="10">
        <v>10</v>
      </c>
      <c r="E16" s="10">
        <v>0</v>
      </c>
      <c r="F16" s="10">
        <v>15</v>
      </c>
    </row>
    <row r="17" spans="1:6" x14ac:dyDescent="0.25">
      <c r="A17" t="s">
        <v>33</v>
      </c>
      <c r="B17" s="10">
        <v>0</v>
      </c>
      <c r="C17" s="10">
        <v>5</v>
      </c>
      <c r="D17" s="10">
        <v>10</v>
      </c>
      <c r="E17" s="10">
        <v>0</v>
      </c>
      <c r="F17" s="10">
        <v>15</v>
      </c>
    </row>
    <row r="18" spans="1:6" x14ac:dyDescent="0.25">
      <c r="A18" t="s">
        <v>34</v>
      </c>
      <c r="B18" s="10">
        <v>0</v>
      </c>
      <c r="C18" s="10">
        <v>5</v>
      </c>
      <c r="D18" s="10">
        <v>10</v>
      </c>
      <c r="E18" s="10">
        <v>540</v>
      </c>
      <c r="F18" s="10">
        <v>555</v>
      </c>
    </row>
    <row r="19" spans="1:6" x14ac:dyDescent="0.25">
      <c r="A19" t="s">
        <v>35</v>
      </c>
      <c r="B19" s="10">
        <v>0</v>
      </c>
      <c r="C19" s="10">
        <v>5</v>
      </c>
      <c r="D19" s="10">
        <v>10</v>
      </c>
      <c r="E19" s="10">
        <v>276</v>
      </c>
      <c r="F19" s="10">
        <f>SUM(C19:E19)</f>
        <v>291</v>
      </c>
    </row>
    <row r="20" spans="1:6" ht="15.75" thickBot="1" x14ac:dyDescent="0.3">
      <c r="A20" t="s">
        <v>36</v>
      </c>
      <c r="B20" s="10">
        <v>0</v>
      </c>
      <c r="C20" s="10">
        <v>5</v>
      </c>
      <c r="D20" s="10">
        <v>0</v>
      </c>
      <c r="E20" s="10">
        <v>24</v>
      </c>
      <c r="F20" s="10">
        <v>29</v>
      </c>
    </row>
    <row r="21" spans="1:6" ht="16.5" thickTop="1" thickBot="1" x14ac:dyDescent="0.3">
      <c r="B21" s="11"/>
      <c r="C21" s="11"/>
      <c r="D21" s="11"/>
      <c r="E21" s="11"/>
      <c r="F21" s="11">
        <f>SUM(F9:F20)</f>
        <v>1028</v>
      </c>
    </row>
    <row r="22" spans="1:6" ht="15.75" thickTop="1" x14ac:dyDescent="0.25">
      <c r="B22" s="10"/>
      <c r="C22" s="10"/>
      <c r="D22" s="10"/>
      <c r="E22" s="10"/>
      <c r="F22" s="10"/>
    </row>
    <row r="23" spans="1:6" x14ac:dyDescent="0.25">
      <c r="A23" s="3" t="s">
        <v>37</v>
      </c>
      <c r="B23" s="10"/>
      <c r="C23" s="10"/>
      <c r="D23" s="10"/>
      <c r="E23" s="10"/>
      <c r="F23" s="10"/>
    </row>
    <row r="24" spans="1:6" x14ac:dyDescent="0.25">
      <c r="B24" s="10"/>
      <c r="C24" s="10"/>
      <c r="D24" s="10"/>
      <c r="E24" s="10"/>
      <c r="F24" s="10"/>
    </row>
    <row r="25" spans="1:6" x14ac:dyDescent="0.25">
      <c r="B25" s="12" t="s">
        <v>45</v>
      </c>
      <c r="C25" s="10"/>
      <c r="D25" s="10"/>
      <c r="E25">
        <v>2224.87</v>
      </c>
      <c r="F25" s="10"/>
    </row>
    <row r="26" spans="1:6" x14ac:dyDescent="0.25">
      <c r="B26" s="10" t="s">
        <v>42</v>
      </c>
      <c r="C26" s="10"/>
      <c r="D26" s="10"/>
      <c r="E26" s="10">
        <v>1028</v>
      </c>
      <c r="F26" s="10"/>
    </row>
    <row r="27" spans="1:6" ht="15.75" thickBot="1" x14ac:dyDescent="0.3">
      <c r="B27" s="10" t="s">
        <v>43</v>
      </c>
      <c r="C27" s="10"/>
      <c r="D27" s="10"/>
      <c r="E27" s="14">
        <v>0</v>
      </c>
      <c r="F27" s="10"/>
    </row>
    <row r="28" spans="1:6" ht="15.75" thickBot="1" x14ac:dyDescent="0.3">
      <c r="B28" s="10" t="s">
        <v>44</v>
      </c>
      <c r="C28" s="10"/>
      <c r="D28" s="10"/>
      <c r="E28" s="13">
        <f>SUM(E25:E27)</f>
        <v>3252.87</v>
      </c>
      <c r="F28" s="10"/>
    </row>
    <row r="29" spans="1:6" x14ac:dyDescent="0.25">
      <c r="B29" s="10"/>
      <c r="C29" s="10"/>
      <c r="D29" s="10"/>
      <c r="E29" s="10"/>
      <c r="F29" s="10"/>
    </row>
    <row r="30" spans="1:6" x14ac:dyDescent="0.25">
      <c r="B30" s="10"/>
      <c r="C30" s="10"/>
      <c r="D30" s="10"/>
      <c r="E30" s="10"/>
      <c r="F30" s="10"/>
    </row>
    <row r="31" spans="1:6" x14ac:dyDescent="0.25">
      <c r="B31" s="10"/>
      <c r="C31" s="10"/>
      <c r="D31" s="10"/>
      <c r="E31" s="10"/>
      <c r="F31" s="10"/>
    </row>
    <row r="32" spans="1:6" x14ac:dyDescent="0.25">
      <c r="B32" s="10"/>
      <c r="C32" s="10"/>
      <c r="D32" s="10"/>
      <c r="E32" s="10"/>
      <c r="F32" s="10"/>
    </row>
    <row r="33" spans="2:6" x14ac:dyDescent="0.25">
      <c r="B33" s="10"/>
      <c r="C33" s="10"/>
      <c r="D33" s="10"/>
      <c r="E33" s="10"/>
      <c r="F33" s="10"/>
    </row>
    <row r="34" spans="2:6" x14ac:dyDescent="0.25">
      <c r="B34" s="10"/>
      <c r="C34" s="10"/>
      <c r="D34" s="10"/>
      <c r="E34" s="10"/>
      <c r="F34" s="10"/>
    </row>
  </sheetData>
  <pageMargins left="0.7" right="0.7" top="0.75" bottom="0.75" header="0.3" footer="0.3"/>
  <ignoredErrors>
    <ignoredError sqref="F1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EE1D-B6F1-427B-90C3-62CFE30CAE38}">
  <dimension ref="A1:F60"/>
  <sheetViews>
    <sheetView topLeftCell="A43" workbookViewId="0">
      <selection activeCell="F59" sqref="F59"/>
    </sheetView>
  </sheetViews>
  <sheetFormatPr defaultRowHeight="15" x14ac:dyDescent="0.25"/>
  <cols>
    <col min="1" max="1" width="15.28515625" style="22" customWidth="1"/>
    <col min="2" max="2" width="15.7109375" style="22" customWidth="1"/>
    <col min="3" max="3" width="18.5703125" style="22" customWidth="1"/>
    <col min="4" max="4" width="15.140625" style="16" customWidth="1"/>
    <col min="5" max="5" width="30.28515625" style="22" customWidth="1"/>
    <col min="6" max="6" width="29.85546875" style="22" customWidth="1"/>
  </cols>
  <sheetData>
    <row r="1" spans="1:6" x14ac:dyDescent="0.25">
      <c r="A1" s="6" t="s">
        <v>14</v>
      </c>
      <c r="B1" s="7" t="s">
        <v>15</v>
      </c>
      <c r="C1" s="6" t="s">
        <v>16</v>
      </c>
      <c r="D1" s="1" t="s">
        <v>17</v>
      </c>
      <c r="E1" s="6" t="s">
        <v>18</v>
      </c>
      <c r="F1" s="6" t="s">
        <v>19</v>
      </c>
    </row>
    <row r="2" spans="1:6" x14ac:dyDescent="0.25">
      <c r="A2" s="22">
        <v>1</v>
      </c>
      <c r="B2" s="22" t="s">
        <v>86</v>
      </c>
      <c r="C2" s="22">
        <v>406614233</v>
      </c>
      <c r="D2" s="16">
        <v>40</v>
      </c>
      <c r="E2" s="22" t="s">
        <v>100</v>
      </c>
      <c r="F2" s="22" t="s">
        <v>61</v>
      </c>
    </row>
    <row r="3" spans="1:6" x14ac:dyDescent="0.25">
      <c r="A3" s="22">
        <v>2</v>
      </c>
      <c r="B3" s="22" t="s">
        <v>86</v>
      </c>
      <c r="C3" s="22">
        <v>406614233</v>
      </c>
      <c r="D3" s="16">
        <v>40</v>
      </c>
      <c r="E3" s="22" t="s">
        <v>100</v>
      </c>
      <c r="F3" s="22" t="s">
        <v>61</v>
      </c>
    </row>
    <row r="4" spans="1:6" x14ac:dyDescent="0.25">
      <c r="A4" s="22">
        <v>6</v>
      </c>
      <c r="B4" s="22" t="s">
        <v>109</v>
      </c>
      <c r="C4" s="22">
        <v>121483008</v>
      </c>
      <c r="D4" s="16">
        <v>7.5</v>
      </c>
      <c r="E4" s="22" t="s">
        <v>116</v>
      </c>
      <c r="F4" s="22" t="s">
        <v>117</v>
      </c>
    </row>
    <row r="5" spans="1:6" x14ac:dyDescent="0.25">
      <c r="A5" s="22">
        <v>7</v>
      </c>
      <c r="B5" s="22" t="s">
        <v>109</v>
      </c>
      <c r="C5" s="22">
        <v>316973675</v>
      </c>
      <c r="D5" s="16">
        <v>5.32</v>
      </c>
      <c r="E5" s="22" t="s">
        <v>120</v>
      </c>
      <c r="F5" s="22" t="s">
        <v>119</v>
      </c>
    </row>
    <row r="6" spans="1:6" x14ac:dyDescent="0.25">
      <c r="A6" s="22">
        <v>9</v>
      </c>
      <c r="B6" s="22" t="s">
        <v>123</v>
      </c>
      <c r="C6" s="22">
        <v>406614233</v>
      </c>
      <c r="D6" s="16">
        <v>40</v>
      </c>
      <c r="E6" s="22" t="s">
        <v>100</v>
      </c>
      <c r="F6" s="22" t="s">
        <v>61</v>
      </c>
    </row>
    <row r="7" spans="1:6" x14ac:dyDescent="0.25">
      <c r="A7" s="22">
        <v>10</v>
      </c>
      <c r="B7" s="22" t="s">
        <v>123</v>
      </c>
      <c r="C7" s="22">
        <v>232457280</v>
      </c>
      <c r="D7" s="16">
        <v>36.67</v>
      </c>
      <c r="E7" s="22" t="s">
        <v>127</v>
      </c>
      <c r="F7" s="22" t="s">
        <v>125</v>
      </c>
    </row>
    <row r="8" spans="1:6" x14ac:dyDescent="0.25">
      <c r="A8" s="22">
        <v>13</v>
      </c>
      <c r="B8" s="22" t="s">
        <v>130</v>
      </c>
      <c r="C8" s="22">
        <v>296312096</v>
      </c>
      <c r="D8" s="16">
        <v>8</v>
      </c>
      <c r="E8" s="22" t="s">
        <v>131</v>
      </c>
      <c r="F8" s="22" t="s">
        <v>135</v>
      </c>
    </row>
    <row r="9" spans="1:6" x14ac:dyDescent="0.25">
      <c r="A9" s="22">
        <v>14</v>
      </c>
      <c r="B9" s="22" t="s">
        <v>130</v>
      </c>
      <c r="C9" s="22">
        <v>406614233</v>
      </c>
      <c r="D9" s="16">
        <v>40</v>
      </c>
      <c r="E9" s="22" t="s">
        <v>100</v>
      </c>
      <c r="F9" s="22" t="s">
        <v>61</v>
      </c>
    </row>
    <row r="10" spans="1:6" x14ac:dyDescent="0.25">
      <c r="A10" s="22">
        <v>15</v>
      </c>
      <c r="B10" s="22" t="s">
        <v>130</v>
      </c>
      <c r="C10" s="22">
        <v>406614233</v>
      </c>
      <c r="D10" s="16">
        <v>40</v>
      </c>
      <c r="E10" s="22" t="s">
        <v>100</v>
      </c>
      <c r="F10" s="22" t="s">
        <v>61</v>
      </c>
    </row>
    <row r="11" spans="1:6" x14ac:dyDescent="0.25">
      <c r="A11" s="22">
        <v>16</v>
      </c>
      <c r="B11" s="22" t="s">
        <v>148</v>
      </c>
      <c r="C11" s="22">
        <v>190023639</v>
      </c>
      <c r="D11" s="16">
        <v>6.33</v>
      </c>
      <c r="E11" s="22" t="s">
        <v>153</v>
      </c>
      <c r="F11" s="22" t="s">
        <v>149</v>
      </c>
    </row>
    <row r="12" spans="1:6" x14ac:dyDescent="0.25">
      <c r="A12" s="22">
        <v>16</v>
      </c>
      <c r="B12" s="22" t="s">
        <v>148</v>
      </c>
      <c r="C12" s="22">
        <v>119268459</v>
      </c>
      <c r="D12" s="16">
        <v>5.84</v>
      </c>
      <c r="E12" s="22" t="s">
        <v>154</v>
      </c>
      <c r="F12" s="22" t="s">
        <v>155</v>
      </c>
    </row>
    <row r="13" spans="1:6" x14ac:dyDescent="0.25">
      <c r="A13" s="22">
        <v>17</v>
      </c>
      <c r="B13" s="22" t="s">
        <v>130</v>
      </c>
      <c r="C13" s="22">
        <v>406614233</v>
      </c>
      <c r="D13" s="16">
        <v>40</v>
      </c>
      <c r="E13" s="22" t="s">
        <v>100</v>
      </c>
      <c r="F13" s="22" t="s">
        <v>61</v>
      </c>
    </row>
    <row r="14" spans="1:6" x14ac:dyDescent="0.25">
      <c r="A14" s="22">
        <v>18</v>
      </c>
      <c r="B14" s="22" t="s">
        <v>157</v>
      </c>
      <c r="C14" s="22">
        <v>232555575</v>
      </c>
      <c r="D14" s="16">
        <v>2</v>
      </c>
      <c r="E14" s="22" t="s">
        <v>167</v>
      </c>
      <c r="F14" s="22" t="s">
        <v>166</v>
      </c>
    </row>
    <row r="15" spans="1:6" x14ac:dyDescent="0.25">
      <c r="A15" s="22">
        <v>19</v>
      </c>
      <c r="B15" s="22" t="s">
        <v>157</v>
      </c>
      <c r="C15" s="22">
        <v>752716622</v>
      </c>
      <c r="D15" s="16">
        <v>6</v>
      </c>
      <c r="E15" s="22" t="s">
        <v>168</v>
      </c>
      <c r="F15" s="22" t="s">
        <v>169</v>
      </c>
    </row>
    <row r="16" spans="1:6" x14ac:dyDescent="0.25">
      <c r="A16" s="22">
        <v>20</v>
      </c>
      <c r="B16" s="22" t="s">
        <v>157</v>
      </c>
      <c r="C16" s="22">
        <v>243510593</v>
      </c>
      <c r="D16" s="16">
        <v>1.5</v>
      </c>
      <c r="E16" s="22" t="s">
        <v>171</v>
      </c>
      <c r="F16" s="22" t="s">
        <v>170</v>
      </c>
    </row>
    <row r="17" spans="1:6" x14ac:dyDescent="0.25">
      <c r="A17" s="22">
        <v>24</v>
      </c>
      <c r="B17" s="22" t="s">
        <v>174</v>
      </c>
      <c r="C17" s="22">
        <v>876328389</v>
      </c>
      <c r="D17" s="16">
        <v>16.8</v>
      </c>
      <c r="E17" s="22" t="s">
        <v>175</v>
      </c>
      <c r="F17" s="22" t="s">
        <v>179</v>
      </c>
    </row>
    <row r="18" spans="1:6" x14ac:dyDescent="0.25">
      <c r="A18" s="22">
        <v>25</v>
      </c>
      <c r="B18" s="22" t="s">
        <v>174</v>
      </c>
      <c r="C18" s="22">
        <v>406614233</v>
      </c>
      <c r="D18" s="16">
        <v>40</v>
      </c>
      <c r="E18" s="22" t="s">
        <v>100</v>
      </c>
      <c r="F18" s="22" t="s">
        <v>61</v>
      </c>
    </row>
    <row r="19" spans="1:6" x14ac:dyDescent="0.25">
      <c r="A19" s="22">
        <v>26</v>
      </c>
      <c r="B19" s="22" t="s">
        <v>184</v>
      </c>
      <c r="C19" s="22">
        <v>120948773</v>
      </c>
      <c r="D19" s="16">
        <v>3.5</v>
      </c>
      <c r="E19" s="22" t="s">
        <v>195</v>
      </c>
      <c r="F19" s="22" t="s">
        <v>196</v>
      </c>
    </row>
    <row r="20" spans="1:6" x14ac:dyDescent="0.25">
      <c r="A20" s="22">
        <v>27</v>
      </c>
      <c r="B20" s="22" t="s">
        <v>184</v>
      </c>
      <c r="C20" s="22">
        <v>694899935</v>
      </c>
      <c r="D20" s="16">
        <v>4.5999999999999996</v>
      </c>
      <c r="E20" s="22" t="s">
        <v>197</v>
      </c>
      <c r="F20" s="22" t="s">
        <v>198</v>
      </c>
    </row>
    <row r="21" spans="1:6" x14ac:dyDescent="0.25">
      <c r="A21" s="22">
        <v>28</v>
      </c>
      <c r="B21" s="22" t="s">
        <v>184</v>
      </c>
      <c r="C21" s="22">
        <v>673583601</v>
      </c>
      <c r="D21" s="16">
        <v>4.67</v>
      </c>
      <c r="E21" s="22" t="s">
        <v>189</v>
      </c>
      <c r="F21" s="22" t="s">
        <v>199</v>
      </c>
    </row>
    <row r="22" spans="1:6" x14ac:dyDescent="0.25">
      <c r="A22" s="22">
        <v>29</v>
      </c>
      <c r="B22" s="22" t="s">
        <v>184</v>
      </c>
      <c r="C22" s="22">
        <v>217788472</v>
      </c>
      <c r="D22" s="16">
        <v>18.8</v>
      </c>
      <c r="E22" s="22" t="s">
        <v>192</v>
      </c>
      <c r="F22" s="22" t="s">
        <v>201</v>
      </c>
    </row>
    <row r="23" spans="1:6" x14ac:dyDescent="0.25">
      <c r="A23" s="22">
        <v>31</v>
      </c>
      <c r="B23" s="22" t="s">
        <v>202</v>
      </c>
      <c r="C23" s="22">
        <v>533549733</v>
      </c>
      <c r="D23" s="16">
        <v>85</v>
      </c>
      <c r="E23" s="22" t="s">
        <v>209</v>
      </c>
      <c r="F23" s="22" t="s">
        <v>210</v>
      </c>
    </row>
    <row r="24" spans="1:6" x14ac:dyDescent="0.25">
      <c r="A24" s="22">
        <v>32</v>
      </c>
      <c r="B24" s="22" t="s">
        <v>202</v>
      </c>
      <c r="C24" s="22">
        <v>533549733</v>
      </c>
      <c r="D24" s="16">
        <v>35</v>
      </c>
      <c r="E24" s="22" t="s">
        <v>209</v>
      </c>
      <c r="F24" s="22" t="s">
        <v>213</v>
      </c>
    </row>
    <row r="25" spans="1:6" x14ac:dyDescent="0.25">
      <c r="A25" s="22">
        <v>33</v>
      </c>
      <c r="B25" s="22" t="s">
        <v>202</v>
      </c>
      <c r="C25" s="22">
        <v>414891094</v>
      </c>
      <c r="D25" s="16">
        <v>40</v>
      </c>
      <c r="E25" s="22" t="s">
        <v>214</v>
      </c>
      <c r="F25" s="22" t="s">
        <v>217</v>
      </c>
    </row>
    <row r="26" spans="1:6" x14ac:dyDescent="0.25">
      <c r="A26" s="22">
        <v>35</v>
      </c>
      <c r="B26" s="22" t="s">
        <v>224</v>
      </c>
      <c r="C26" s="22">
        <v>559097889</v>
      </c>
      <c r="D26" s="16">
        <v>4.4000000000000004</v>
      </c>
      <c r="E26" s="22" t="s">
        <v>225</v>
      </c>
      <c r="F26" s="22" t="s">
        <v>226</v>
      </c>
    </row>
    <row r="27" spans="1:6" x14ac:dyDescent="0.25">
      <c r="A27" s="22">
        <v>36</v>
      </c>
      <c r="B27" s="22" t="s">
        <v>230</v>
      </c>
      <c r="C27" s="22">
        <v>406614233</v>
      </c>
      <c r="D27" s="16">
        <v>40</v>
      </c>
      <c r="E27" s="22" t="s">
        <v>100</v>
      </c>
      <c r="F27" s="22" t="s">
        <v>61</v>
      </c>
    </row>
    <row r="28" spans="1:6" x14ac:dyDescent="0.25">
      <c r="A28" s="22">
        <v>40</v>
      </c>
      <c r="B28" s="22" t="s">
        <v>237</v>
      </c>
      <c r="C28" s="22">
        <v>414891094</v>
      </c>
      <c r="D28" s="16">
        <v>13.6</v>
      </c>
      <c r="E28" s="22" t="s">
        <v>214</v>
      </c>
      <c r="F28" s="22" t="s">
        <v>239</v>
      </c>
    </row>
    <row r="29" spans="1:6" x14ac:dyDescent="0.25">
      <c r="A29" s="22">
        <v>41</v>
      </c>
      <c r="B29" s="22" t="s">
        <v>237</v>
      </c>
      <c r="C29" s="22">
        <v>406614233</v>
      </c>
      <c r="D29" s="16">
        <v>40</v>
      </c>
      <c r="E29" s="22" t="s">
        <v>100</v>
      </c>
      <c r="F29" s="22" t="s">
        <v>61</v>
      </c>
    </row>
    <row r="30" spans="1:6" x14ac:dyDescent="0.25">
      <c r="A30" s="22">
        <v>42</v>
      </c>
      <c r="B30" s="22" t="s">
        <v>237</v>
      </c>
      <c r="C30" s="22">
        <v>406614233</v>
      </c>
      <c r="D30" s="16">
        <v>40</v>
      </c>
      <c r="E30" s="22" t="s">
        <v>100</v>
      </c>
      <c r="F30" s="22" t="s">
        <v>242</v>
      </c>
    </row>
    <row r="31" spans="1:6" x14ac:dyDescent="0.25">
      <c r="A31" s="22">
        <v>43</v>
      </c>
      <c r="B31" s="22" t="s">
        <v>237</v>
      </c>
      <c r="C31" s="22">
        <v>406614233</v>
      </c>
      <c r="D31" s="16">
        <v>40</v>
      </c>
      <c r="E31" s="22" t="s">
        <v>100</v>
      </c>
      <c r="F31" s="22" t="s">
        <v>61</v>
      </c>
    </row>
    <row r="32" spans="1:6" x14ac:dyDescent="0.25">
      <c r="A32" s="22">
        <v>46</v>
      </c>
      <c r="B32" s="22" t="s">
        <v>250</v>
      </c>
      <c r="C32" s="22">
        <v>406614233</v>
      </c>
      <c r="D32" s="16">
        <v>40</v>
      </c>
      <c r="E32" s="22" t="s">
        <v>100</v>
      </c>
      <c r="F32" s="22" t="s">
        <v>61</v>
      </c>
    </row>
    <row r="33" spans="1:6" x14ac:dyDescent="0.25">
      <c r="A33" s="22">
        <v>47</v>
      </c>
      <c r="B33" s="22" t="s">
        <v>255</v>
      </c>
      <c r="C33" s="22">
        <v>406614233</v>
      </c>
      <c r="D33" s="16">
        <v>40</v>
      </c>
      <c r="E33" s="22" t="s">
        <v>100</v>
      </c>
      <c r="F33" s="22" t="s">
        <v>61</v>
      </c>
    </row>
    <row r="34" spans="1:6" x14ac:dyDescent="0.25">
      <c r="A34" s="22">
        <v>48</v>
      </c>
      <c r="B34" s="22" t="s">
        <v>259</v>
      </c>
      <c r="C34" s="22">
        <v>713607454</v>
      </c>
      <c r="D34" s="16">
        <v>12.34</v>
      </c>
      <c r="E34" s="22" t="s">
        <v>261</v>
      </c>
      <c r="F34" s="22" t="s">
        <v>263</v>
      </c>
    </row>
    <row r="35" spans="1:6" x14ac:dyDescent="0.25">
      <c r="A35" s="22">
        <v>51</v>
      </c>
      <c r="B35" s="22" t="s">
        <v>269</v>
      </c>
      <c r="C35" s="22">
        <v>874926581</v>
      </c>
      <c r="D35" s="16">
        <v>92</v>
      </c>
      <c r="E35" s="22" t="s">
        <v>270</v>
      </c>
      <c r="F35" s="22" t="s">
        <v>273</v>
      </c>
    </row>
    <row r="36" spans="1:6" x14ac:dyDescent="0.25">
      <c r="A36" s="22">
        <v>52</v>
      </c>
      <c r="B36" s="22" t="s">
        <v>269</v>
      </c>
      <c r="C36" s="22">
        <v>406614233</v>
      </c>
      <c r="D36" s="16">
        <v>40</v>
      </c>
      <c r="E36" s="22" t="s">
        <v>100</v>
      </c>
      <c r="F36" s="22" t="s">
        <v>61</v>
      </c>
    </row>
    <row r="37" spans="1:6" x14ac:dyDescent="0.25">
      <c r="A37" s="22">
        <v>53</v>
      </c>
      <c r="B37" s="22" t="s">
        <v>269</v>
      </c>
      <c r="C37" s="22">
        <v>406614233</v>
      </c>
      <c r="D37" s="16">
        <v>40</v>
      </c>
      <c r="E37" s="22" t="s">
        <v>100</v>
      </c>
      <c r="F37" s="22" t="s">
        <v>61</v>
      </c>
    </row>
    <row r="38" spans="1:6" x14ac:dyDescent="0.25">
      <c r="A38" s="22">
        <v>54</v>
      </c>
      <c r="B38" s="22" t="s">
        <v>269</v>
      </c>
      <c r="C38" s="22">
        <v>414891094</v>
      </c>
      <c r="D38" s="16">
        <v>7.6</v>
      </c>
      <c r="E38" s="22" t="s">
        <v>214</v>
      </c>
      <c r="F38" s="22" t="s">
        <v>276</v>
      </c>
    </row>
    <row r="39" spans="1:6" x14ac:dyDescent="0.25">
      <c r="A39" s="22">
        <v>56</v>
      </c>
      <c r="B39" s="22" t="s">
        <v>288</v>
      </c>
      <c r="C39" s="22">
        <v>559097889</v>
      </c>
      <c r="D39" s="16">
        <v>8.89</v>
      </c>
      <c r="E39" s="22" t="s">
        <v>289</v>
      </c>
      <c r="F39" s="22" t="s">
        <v>59</v>
      </c>
    </row>
    <row r="40" spans="1:6" x14ac:dyDescent="0.25">
      <c r="A40" s="22">
        <v>57</v>
      </c>
      <c r="B40" s="22" t="s">
        <v>288</v>
      </c>
      <c r="C40" s="22">
        <v>406614233</v>
      </c>
      <c r="D40" s="16">
        <v>40</v>
      </c>
      <c r="E40" s="22" t="s">
        <v>100</v>
      </c>
      <c r="F40" s="22" t="s">
        <v>61</v>
      </c>
    </row>
    <row r="41" spans="1:6" x14ac:dyDescent="0.25">
      <c r="A41" s="22">
        <v>58</v>
      </c>
      <c r="B41" s="22" t="s">
        <v>288</v>
      </c>
      <c r="C41" s="22">
        <v>559097889</v>
      </c>
      <c r="D41" s="16">
        <v>7.2</v>
      </c>
      <c r="E41" s="22" t="s">
        <v>289</v>
      </c>
      <c r="F41" s="22" t="s">
        <v>59</v>
      </c>
    </row>
    <row r="42" spans="1:6" x14ac:dyDescent="0.25">
      <c r="A42" s="22">
        <v>64</v>
      </c>
      <c r="B42" s="22" t="s">
        <v>305</v>
      </c>
      <c r="C42" s="22">
        <v>559097889</v>
      </c>
      <c r="D42" s="16">
        <v>6.73</v>
      </c>
      <c r="E42" s="22" t="s">
        <v>289</v>
      </c>
      <c r="F42" s="22" t="s">
        <v>59</v>
      </c>
    </row>
    <row r="43" spans="1:6" x14ac:dyDescent="0.25">
      <c r="A43" s="22">
        <v>65</v>
      </c>
      <c r="B43" s="22" t="s">
        <v>308</v>
      </c>
      <c r="C43" s="22">
        <v>414891094</v>
      </c>
      <c r="D43" s="16">
        <v>8.8000000000000007</v>
      </c>
      <c r="E43" s="22" t="s">
        <v>214</v>
      </c>
      <c r="F43" s="22" t="s">
        <v>239</v>
      </c>
    </row>
    <row r="44" spans="1:6" x14ac:dyDescent="0.25">
      <c r="A44" s="22">
        <v>66</v>
      </c>
      <c r="B44" s="22" t="s">
        <v>308</v>
      </c>
      <c r="C44" s="22">
        <v>406614233</v>
      </c>
      <c r="D44" s="16">
        <v>40</v>
      </c>
      <c r="E44" s="22" t="s">
        <v>100</v>
      </c>
      <c r="F44" s="22" t="s">
        <v>61</v>
      </c>
    </row>
    <row r="45" spans="1:6" x14ac:dyDescent="0.25">
      <c r="A45" s="22">
        <v>67</v>
      </c>
      <c r="B45" s="22" t="s">
        <v>310</v>
      </c>
      <c r="C45" s="22">
        <v>996789614</v>
      </c>
      <c r="D45" s="16">
        <v>9.27</v>
      </c>
      <c r="E45" s="22" t="s">
        <v>313</v>
      </c>
      <c r="F45" s="22" t="s">
        <v>319</v>
      </c>
    </row>
    <row r="46" spans="1:6" x14ac:dyDescent="0.25">
      <c r="A46" s="22">
        <v>68</v>
      </c>
      <c r="B46" s="22" t="s">
        <v>315</v>
      </c>
      <c r="C46" s="22">
        <v>406614233</v>
      </c>
      <c r="D46" s="16">
        <v>40</v>
      </c>
      <c r="E46" s="22" t="s">
        <v>100</v>
      </c>
      <c r="F46" s="22" t="s">
        <v>61</v>
      </c>
    </row>
    <row r="47" spans="1:6" x14ac:dyDescent="0.25">
      <c r="A47" s="22">
        <v>70</v>
      </c>
      <c r="B47" s="22" t="s">
        <v>322</v>
      </c>
      <c r="C47" s="22">
        <v>350902911</v>
      </c>
      <c r="D47" s="16">
        <v>28.33</v>
      </c>
      <c r="E47" s="22" t="s">
        <v>325</v>
      </c>
      <c r="F47" s="22" t="s">
        <v>326</v>
      </c>
    </row>
    <row r="48" spans="1:6" x14ac:dyDescent="0.25">
      <c r="A48" s="22">
        <v>73</v>
      </c>
      <c r="B48" s="22" t="s">
        <v>341</v>
      </c>
      <c r="C48" s="22">
        <v>2357625461</v>
      </c>
      <c r="D48" s="16">
        <v>3.34</v>
      </c>
      <c r="E48" s="22" t="s">
        <v>170</v>
      </c>
      <c r="F48" s="22" t="s">
        <v>388</v>
      </c>
    </row>
    <row r="49" spans="1:6" x14ac:dyDescent="0.25">
      <c r="A49" s="22">
        <v>75</v>
      </c>
      <c r="B49" s="22" t="s">
        <v>350</v>
      </c>
      <c r="C49" s="22">
        <v>382633975</v>
      </c>
      <c r="D49" s="16">
        <v>11</v>
      </c>
      <c r="E49" s="22" t="s">
        <v>357</v>
      </c>
      <c r="F49" s="22" t="s">
        <v>358</v>
      </c>
    </row>
    <row r="50" spans="1:6" x14ac:dyDescent="0.25">
      <c r="A50" s="22">
        <v>76</v>
      </c>
      <c r="B50" s="22" t="s">
        <v>350</v>
      </c>
      <c r="C50" s="22">
        <v>414891094</v>
      </c>
      <c r="D50" s="16">
        <v>199.2</v>
      </c>
      <c r="E50" s="22" t="s">
        <v>214</v>
      </c>
      <c r="F50" s="22" t="s">
        <v>359</v>
      </c>
    </row>
    <row r="51" spans="1:6" x14ac:dyDescent="0.25">
      <c r="A51" s="22">
        <v>80</v>
      </c>
      <c r="B51" s="22" t="s">
        <v>368</v>
      </c>
      <c r="C51" s="22">
        <v>119106690</v>
      </c>
      <c r="D51" s="16">
        <v>3.46</v>
      </c>
      <c r="E51" s="22" t="s">
        <v>369</v>
      </c>
      <c r="F51" s="22" t="s">
        <v>370</v>
      </c>
    </row>
    <row r="52" spans="1:6" x14ac:dyDescent="0.25">
      <c r="A52" s="22">
        <v>81</v>
      </c>
      <c r="B52" s="22" t="s">
        <v>368</v>
      </c>
      <c r="C52" s="22">
        <v>491042169</v>
      </c>
      <c r="D52" s="16">
        <v>2.2000000000000002</v>
      </c>
      <c r="E52" s="22" t="s">
        <v>389</v>
      </c>
      <c r="F52" s="22" t="s">
        <v>390</v>
      </c>
    </row>
    <row r="53" spans="1:6" x14ac:dyDescent="0.25">
      <c r="A53" s="22">
        <v>82</v>
      </c>
      <c r="B53" s="22" t="s">
        <v>374</v>
      </c>
      <c r="C53" s="22">
        <v>414891094</v>
      </c>
      <c r="D53" s="16">
        <v>1.2</v>
      </c>
      <c r="E53" s="22" t="s">
        <v>214</v>
      </c>
      <c r="F53" s="22" t="s">
        <v>276</v>
      </c>
    </row>
    <row r="54" spans="1:6" x14ac:dyDescent="0.25">
      <c r="A54" s="22">
        <v>83</v>
      </c>
      <c r="B54" s="22" t="s">
        <v>374</v>
      </c>
      <c r="C54" s="22">
        <v>382633975</v>
      </c>
      <c r="D54" s="16">
        <v>5</v>
      </c>
      <c r="E54" s="22" t="s">
        <v>357</v>
      </c>
      <c r="F54" s="22" t="s">
        <v>358</v>
      </c>
    </row>
    <row r="55" spans="1:6" x14ac:dyDescent="0.25">
      <c r="A55" s="22">
        <v>84</v>
      </c>
      <c r="B55" s="22" t="s">
        <v>386</v>
      </c>
      <c r="C55" s="22">
        <v>559097889</v>
      </c>
      <c r="D55" s="16">
        <v>5.4</v>
      </c>
      <c r="E55" s="22" t="s">
        <v>289</v>
      </c>
      <c r="F55" s="22" t="s">
        <v>59</v>
      </c>
    </row>
    <row r="56" spans="1:6" x14ac:dyDescent="0.25">
      <c r="A56" s="22">
        <v>89</v>
      </c>
      <c r="B56" s="22" t="s">
        <v>394</v>
      </c>
      <c r="C56" s="22">
        <v>382633975</v>
      </c>
      <c r="D56" s="16">
        <v>2</v>
      </c>
      <c r="E56" s="22" t="s">
        <v>357</v>
      </c>
      <c r="F56" s="22" t="s">
        <v>358</v>
      </c>
    </row>
    <row r="57" spans="1:6" x14ac:dyDescent="0.25">
      <c r="A57" s="22">
        <v>92</v>
      </c>
      <c r="B57" s="22" t="s">
        <v>422</v>
      </c>
      <c r="C57" s="22">
        <v>382633975</v>
      </c>
      <c r="D57" s="16">
        <v>2</v>
      </c>
      <c r="E57" s="22" t="s">
        <v>357</v>
      </c>
      <c r="F57" s="22" t="s">
        <v>358</v>
      </c>
    </row>
    <row r="58" spans="1:6" x14ac:dyDescent="0.25">
      <c r="A58" s="22">
        <v>93</v>
      </c>
      <c r="B58" s="22" t="s">
        <v>422</v>
      </c>
      <c r="C58" s="22">
        <v>650673044</v>
      </c>
      <c r="D58" s="16">
        <v>109.2</v>
      </c>
      <c r="E58" s="22" t="s">
        <v>424</v>
      </c>
      <c r="F58" s="22" t="s">
        <v>428</v>
      </c>
    </row>
    <row r="59" spans="1:6" ht="15.75" thickBot="1" x14ac:dyDescent="0.3">
      <c r="A59" s="22">
        <v>94</v>
      </c>
      <c r="B59" s="22" t="s">
        <v>422</v>
      </c>
      <c r="C59" s="22">
        <v>215133648</v>
      </c>
      <c r="D59" s="16">
        <v>1190</v>
      </c>
      <c r="E59" s="22" t="s">
        <v>425</v>
      </c>
      <c r="F59" s="22" t="s">
        <v>426</v>
      </c>
    </row>
    <row r="60" spans="1:6" x14ac:dyDescent="0.25">
      <c r="D60" s="27">
        <f>SUM(D2:D59)</f>
        <v>2740.6900000000005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 - June</vt:lpstr>
      <vt:lpstr>July - Sept</vt:lpstr>
      <vt:lpstr>Oct - Dec</vt:lpstr>
      <vt:lpstr>Jan-March</vt:lpstr>
      <vt:lpstr>Current AC</vt:lpstr>
      <vt:lpstr>Investment AC</vt:lpstr>
      <vt:lpstr>Lloyds AC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Andy Tennet</cp:lastModifiedBy>
  <dcterms:created xsi:type="dcterms:W3CDTF">2022-04-01T12:30:06Z</dcterms:created>
  <dcterms:modified xsi:type="dcterms:W3CDTF">2023-03-16T16:31:32Z</dcterms:modified>
</cp:coreProperties>
</file>