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22 - 23\"/>
    </mc:Choice>
  </mc:AlternateContent>
  <xr:revisionPtr revIDLastSave="0" documentId="8_{C350F871-E5F6-48F4-8614-78820B8FDF36}" xr6:coauthVersionLast="47" xr6:coauthVersionMax="47" xr10:uidLastSave="{00000000-0000-0000-0000-000000000000}"/>
  <workbookProtection workbookAlgorithmName="SHA-512" workbookHashValue="YoONH6fmOo7GGuMD6y48tosNLIkC6Fqu2LJI8n+NLvvAoeK8XuyvdwyNljrC08NwHnqIRA2AcoRnN3jFvAyJ1g==" workbookSaltValue="3MgIDPyMgPYHxlFMAkJKSg==" workbookSpinCount="100000" lockStructure="1"/>
  <bookViews>
    <workbookView xWindow="-120" yWindow="-120" windowWidth="20730" windowHeight="11160" activeTab="1" xr2:uid="{F84AC548-4125-4BB6-88FF-B8B01AD45108}"/>
  </bookViews>
  <sheets>
    <sheet name="Apr - June" sheetId="1" r:id="rId1"/>
    <sheet name="July - Sept" sheetId="6" r:id="rId2"/>
    <sheet name="Current AC" sheetId="2" r:id="rId3"/>
    <sheet name="Investment AC" sheetId="3" r:id="rId4"/>
    <sheet name="Lloyds AC" sheetId="4" r:id="rId5"/>
    <sheet name="VAT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2" l="1"/>
  <c r="F70" i="2"/>
  <c r="E70" i="2"/>
  <c r="G43" i="6"/>
  <c r="H43" i="6" s="1"/>
  <c r="E31" i="6"/>
  <c r="D35" i="5"/>
  <c r="T70" i="2"/>
  <c r="E84" i="2"/>
  <c r="E28" i="4"/>
  <c r="G61" i="1"/>
  <c r="H45" i="6" l="1"/>
  <c r="E61" i="1"/>
  <c r="E48" i="1"/>
  <c r="H48" i="1" s="1"/>
  <c r="H4" i="6"/>
  <c r="L70" i="2"/>
  <c r="F9" i="4" l="1"/>
  <c r="F21" i="4" s="1"/>
  <c r="H63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Tennet</author>
  </authors>
  <commentList>
    <comment ref="C4" authorId="0" shapeId="0" xr:uid="{6C11C334-19E8-40F3-B9C3-C44FBDDB5438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VAT return 2021/22</t>
        </r>
      </text>
    </comment>
    <comment ref="C5" authorId="0" shapeId="0" xr:uid="{FDA446E3-A92A-4A41-A22F-C78A5B54F7BC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Interest</t>
        </r>
      </text>
    </comment>
  </commentList>
</comments>
</file>

<file path=xl/sharedStrings.xml><?xml version="1.0" encoding="utf-8"?>
<sst xmlns="http://schemas.openxmlformats.org/spreadsheetml/2006/main" count="659" uniqueCount="271">
  <si>
    <t>Current A/C</t>
  </si>
  <si>
    <t>Deposit A/C</t>
  </si>
  <si>
    <t>Lloyds A/C</t>
  </si>
  <si>
    <t>Total</t>
  </si>
  <si>
    <t>Balance as at 1st April 2022</t>
  </si>
  <si>
    <t>PAYMENTS MADE</t>
  </si>
  <si>
    <t>Date</t>
  </si>
  <si>
    <t>Payee</t>
  </si>
  <si>
    <t>Reason</t>
  </si>
  <si>
    <t>Amount</t>
  </si>
  <si>
    <t>Total payments</t>
  </si>
  <si>
    <t>RECIEPTS</t>
  </si>
  <si>
    <t>Total Income</t>
  </si>
  <si>
    <t>VAT</t>
  </si>
  <si>
    <t>Invoice No.</t>
  </si>
  <si>
    <t>Invoice Date</t>
  </si>
  <si>
    <t>Suppliers VAT reg.</t>
  </si>
  <si>
    <t>VAT amount</t>
  </si>
  <si>
    <t>Organisation</t>
  </si>
  <si>
    <t>Goods/Services</t>
  </si>
  <si>
    <t>TIFFIELD PARISH COUNCIL</t>
  </si>
  <si>
    <t>POCKET PARK BANK ACCOUNT</t>
  </si>
  <si>
    <t>Year to 31 March 2023</t>
  </si>
  <si>
    <t>Balance B/F</t>
  </si>
  <si>
    <t>Income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</si>
  <si>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</si>
  <si>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</si>
  <si>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</si>
  <si>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</si>
  <si>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</si>
  <si>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</si>
  <si>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</si>
  <si>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</si>
  <si>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</si>
  <si>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</si>
  <si>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</si>
  <si>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</si>
  <si>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Outgoing</t>
  </si>
  <si>
    <t>Lowe</t>
  </si>
  <si>
    <t>Dean</t>
  </si>
  <si>
    <t>Tennet</t>
  </si>
  <si>
    <t>Other</t>
  </si>
  <si>
    <t>Receipts as above</t>
  </si>
  <si>
    <t>Outgoings as above</t>
  </si>
  <si>
    <t>Balance carried forward</t>
  </si>
  <si>
    <t>Balance at 1 April 2022</t>
  </si>
  <si>
    <t>PP Donations</t>
  </si>
  <si>
    <t>Balance bought forward from 2021/22</t>
  </si>
  <si>
    <t>Outgoings</t>
  </si>
  <si>
    <t>Audit Fee</t>
  </si>
  <si>
    <t>Bank Charges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</si>
  <si>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</si>
  <si>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</si>
  <si>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</si>
  <si>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</si>
  <si>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</si>
  <si>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</si>
  <si>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</si>
  <si>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</si>
  <si>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</si>
  <si>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</si>
  <si>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</si>
  <si>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</si>
  <si>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</si>
  <si>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</si>
  <si>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</si>
  <si>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</si>
  <si>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</si>
  <si>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</si>
  <si>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Subscriptions</t>
  </si>
  <si>
    <t>Thunderbolt</t>
  </si>
  <si>
    <t>Training &amp; Development</t>
  </si>
  <si>
    <t>Tree works</t>
  </si>
  <si>
    <t>Website</t>
  </si>
  <si>
    <t>Sect 137</t>
  </si>
  <si>
    <t>Misc</t>
  </si>
  <si>
    <t>Reading Room</t>
  </si>
  <si>
    <t>Invoice</t>
  </si>
  <si>
    <t>Date Paid</t>
  </si>
  <si>
    <t>Amount - VAT</t>
  </si>
  <si>
    <t>Totals</t>
  </si>
  <si>
    <t>Budget</t>
  </si>
  <si>
    <t>INCOME</t>
  </si>
  <si>
    <t>Source</t>
  </si>
  <si>
    <t>Balance C/F</t>
  </si>
  <si>
    <t>Platinum Jubilee Celebrations</t>
  </si>
  <si>
    <t>Neighbourhood Plan</t>
  </si>
  <si>
    <t>04.04.22</t>
  </si>
  <si>
    <t>Luke Costello</t>
  </si>
  <si>
    <t>Grass Cutting</t>
  </si>
  <si>
    <t>Luke Costello 1487</t>
  </si>
  <si>
    <t>Luke Costello 1509</t>
  </si>
  <si>
    <t>Hicks Carpentry</t>
  </si>
  <si>
    <t>Pocket Park sign</t>
  </si>
  <si>
    <t>James Hicks</t>
  </si>
  <si>
    <t>Pocket Park Sign</t>
  </si>
  <si>
    <t>Investment account</t>
  </si>
  <si>
    <t>Transfer</t>
  </si>
  <si>
    <t>01.04.22</t>
  </si>
  <si>
    <t>Balance C/f</t>
  </si>
  <si>
    <t>Balance</t>
  </si>
  <si>
    <t>HGM</t>
  </si>
  <si>
    <t>05.04.22</t>
  </si>
  <si>
    <t>Clerk</t>
  </si>
  <si>
    <t>Renumeration</t>
  </si>
  <si>
    <t>07.04.22</t>
  </si>
  <si>
    <t>Paul Peers</t>
  </si>
  <si>
    <t>Claydon Field</t>
  </si>
  <si>
    <t>HMRC</t>
  </si>
  <si>
    <t>Tax</t>
  </si>
  <si>
    <t>19.04.22</t>
  </si>
  <si>
    <t>Lloyds bank</t>
  </si>
  <si>
    <t>Credit Card</t>
  </si>
  <si>
    <t>22.04.22</t>
  </si>
  <si>
    <t>ICO</t>
  </si>
  <si>
    <t>Registration fee</t>
  </si>
  <si>
    <t>VAT return</t>
  </si>
  <si>
    <t>WNC</t>
  </si>
  <si>
    <t>Planning fee</t>
  </si>
  <si>
    <t>Bargains4World</t>
  </si>
  <si>
    <t>Litterpickers</t>
  </si>
  <si>
    <t>Technotronics</t>
  </si>
  <si>
    <t>20.04.22</t>
  </si>
  <si>
    <t>Certificate</t>
  </si>
  <si>
    <t>25.04.22</t>
  </si>
  <si>
    <t>Luke Costello 16</t>
  </si>
  <si>
    <t>Printer</t>
  </si>
  <si>
    <t>New Printer</t>
  </si>
  <si>
    <t>John Lewis</t>
  </si>
  <si>
    <t>28.04.22</t>
  </si>
  <si>
    <t>Precept</t>
  </si>
  <si>
    <t>09.05.22</t>
  </si>
  <si>
    <t>Parish Online</t>
  </si>
  <si>
    <t>05.05.22</t>
  </si>
  <si>
    <t xml:space="preserve">Mapping </t>
  </si>
  <si>
    <t>Mapping services</t>
  </si>
  <si>
    <t>Mapping</t>
  </si>
  <si>
    <t>Credit card</t>
  </si>
  <si>
    <t>Fee</t>
  </si>
  <si>
    <t>17.05.22</t>
  </si>
  <si>
    <t>17.04.22</t>
  </si>
  <si>
    <t xml:space="preserve">Louise James </t>
  </si>
  <si>
    <t>Advert</t>
  </si>
  <si>
    <t>Lloyds Bank</t>
  </si>
  <si>
    <t>Credt Card</t>
  </si>
  <si>
    <t>Louise James</t>
  </si>
  <si>
    <t>24.05.22</t>
  </si>
  <si>
    <t>Luke Costello 0055</t>
  </si>
  <si>
    <t>Luke Costello 0038</t>
  </si>
  <si>
    <t>31.05.22</t>
  </si>
  <si>
    <t>Time Capsule</t>
  </si>
  <si>
    <t>Time capsule &amp; stationary</t>
  </si>
  <si>
    <t>Time capsule &amp; stationery</t>
  </si>
  <si>
    <t>16 x 2</t>
  </si>
  <si>
    <t>Shenzhen E Commerce</t>
  </si>
  <si>
    <t>Colemans</t>
  </si>
  <si>
    <t>Laminator</t>
  </si>
  <si>
    <t>Luke Costello 0076</t>
  </si>
  <si>
    <t>03.06.22</t>
  </si>
  <si>
    <t>Paul Holdridge</t>
  </si>
  <si>
    <t>Spray paint</t>
  </si>
  <si>
    <t>Deborah Young</t>
  </si>
  <si>
    <t>Engraving</t>
  </si>
  <si>
    <t>Melissa Kennedy</t>
  </si>
  <si>
    <t>Cupcakes</t>
  </si>
  <si>
    <t>John Beasley</t>
  </si>
  <si>
    <t>Diesel for bonfire</t>
  </si>
  <si>
    <t>Spray Paint</t>
  </si>
  <si>
    <t>B&amp;Q</t>
  </si>
  <si>
    <t>County Engraving</t>
  </si>
  <si>
    <t>Memorial plaque</t>
  </si>
  <si>
    <t>Diesel</t>
  </si>
  <si>
    <t>BP Express</t>
  </si>
  <si>
    <t>06.06.22</t>
  </si>
  <si>
    <t>09.06.22</t>
  </si>
  <si>
    <t>17.06.22</t>
  </si>
  <si>
    <t>ROSPA</t>
  </si>
  <si>
    <t>Claydon Field report</t>
  </si>
  <si>
    <t>Claydon Field inspection</t>
  </si>
  <si>
    <t>Luke Costello 0091</t>
  </si>
  <si>
    <t>Safety Inspection</t>
  </si>
  <si>
    <t>14.06.22</t>
  </si>
  <si>
    <t>Unity Trust</t>
  </si>
  <si>
    <t>Non client access PVT III</t>
  </si>
  <si>
    <t>Non Client access PVT III</t>
  </si>
  <si>
    <t>20.06.22</t>
  </si>
  <si>
    <t>St Andrews Healthcare</t>
  </si>
  <si>
    <t>Platinum Jubilee tree</t>
  </si>
  <si>
    <t xml:space="preserve">Running Imp </t>
  </si>
  <si>
    <t>Platinum Jubilee medals</t>
  </si>
  <si>
    <t>B&amp;M</t>
  </si>
  <si>
    <t>Paper plates &amp; plastic cups</t>
  </si>
  <si>
    <t>CC</t>
  </si>
  <si>
    <t>Four Square Healthcare</t>
  </si>
  <si>
    <t>Defibrillator pads</t>
  </si>
  <si>
    <t>Platinum Jubilee Tree</t>
  </si>
  <si>
    <t>Workbridge Garden Centre</t>
  </si>
  <si>
    <t>Tree</t>
  </si>
  <si>
    <t>Running Imp</t>
  </si>
  <si>
    <t>Medals</t>
  </si>
  <si>
    <t>Paper plates etc</t>
  </si>
  <si>
    <t>Four Square Health</t>
  </si>
  <si>
    <t>Defibrillator Pads</t>
  </si>
  <si>
    <t>23.06.22</t>
  </si>
  <si>
    <t>G&amp;T Minibus</t>
  </si>
  <si>
    <t>Grant</t>
  </si>
  <si>
    <t xml:space="preserve">Cumbria Clock </t>
  </si>
  <si>
    <t>Repair</t>
  </si>
  <si>
    <t>Cumbria Clock</t>
  </si>
  <si>
    <t>Repair to church clock</t>
  </si>
  <si>
    <t>Cumbria Clock Company</t>
  </si>
  <si>
    <t>Church clock repair</t>
  </si>
  <si>
    <t>Service</t>
  </si>
  <si>
    <t>Service of church clock</t>
  </si>
  <si>
    <t>Church clock service</t>
  </si>
  <si>
    <t>NCALC</t>
  </si>
  <si>
    <t>Subscription, audit fee, DPO</t>
  </si>
  <si>
    <t>Subscription, audit, DPO</t>
  </si>
  <si>
    <t>Audit &amp; DPO service</t>
  </si>
  <si>
    <t>28.06.22</t>
  </si>
  <si>
    <t>Laura Cook</t>
  </si>
  <si>
    <t>Portaloos</t>
  </si>
  <si>
    <t>30.06.22</t>
  </si>
  <si>
    <t>Service charge</t>
  </si>
  <si>
    <t>Funds available as of 30th June 2022</t>
  </si>
  <si>
    <t>01.07.22</t>
  </si>
  <si>
    <t>EON</t>
  </si>
  <si>
    <t>Maintenance</t>
  </si>
  <si>
    <t>Balance as at 1st July 2022</t>
  </si>
  <si>
    <t>Maintenance contract</t>
  </si>
  <si>
    <t>Unity Trust Bank</t>
  </si>
  <si>
    <t>04.07.22</t>
  </si>
  <si>
    <t>Luke Costello 0107</t>
  </si>
  <si>
    <t>05.07.22</t>
  </si>
  <si>
    <t>07.07.22</t>
  </si>
  <si>
    <t>18.07.22</t>
  </si>
  <si>
    <t>Credit Card Fee</t>
  </si>
  <si>
    <t>Interest</t>
  </si>
  <si>
    <t>31.07.22</t>
  </si>
  <si>
    <t>Parish Magazine</t>
  </si>
  <si>
    <t>Training</t>
  </si>
  <si>
    <t>Luke Costello 126</t>
  </si>
  <si>
    <t>Luke Costello 122</t>
  </si>
  <si>
    <t>Weed spraying</t>
  </si>
  <si>
    <t>Luke Costello 107</t>
  </si>
  <si>
    <t>05.08.22</t>
  </si>
  <si>
    <t>01.08.22</t>
  </si>
  <si>
    <t>ACRE Village award</t>
  </si>
  <si>
    <t>ACRE</t>
  </si>
  <si>
    <t>Village award</t>
  </si>
  <si>
    <t>Funds available as of 12th September 2022</t>
  </si>
  <si>
    <t>08.08.22</t>
  </si>
  <si>
    <t>09.08.22</t>
  </si>
  <si>
    <t>Luke Costello 145</t>
  </si>
  <si>
    <t>6cc</t>
  </si>
  <si>
    <t>7cc</t>
  </si>
  <si>
    <t>16.08.22</t>
  </si>
  <si>
    <t>24.08.22</t>
  </si>
  <si>
    <t>Luke Costello 157</t>
  </si>
  <si>
    <t>22.07.22</t>
  </si>
  <si>
    <t>22.08.22</t>
  </si>
  <si>
    <t>28.08.22</t>
  </si>
  <si>
    <t>S Jowers</t>
  </si>
  <si>
    <t>Huws &amp; Gray</t>
  </si>
  <si>
    <t xml:space="preserve">Steve Jowers </t>
  </si>
  <si>
    <t>Materials to repair noticeboard</t>
  </si>
  <si>
    <t>30.08.22</t>
  </si>
  <si>
    <t>Huwes &amp; Gray</t>
  </si>
  <si>
    <t>05.09.22</t>
  </si>
  <si>
    <t>07.09.22</t>
  </si>
  <si>
    <t>01.09.22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</si>
</sst>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4" fillId="0" borderId="0" xfId="0" applyNumberFormat="1" applyFont="1"/>
    <xf numFmtId="2" fontId="0" fillId="0" borderId="4" xfId="0" applyNumberFormat="1" applyBorder="1"/>
    <xf numFmtId="2" fontId="6" fillId="0" borderId="0" xfId="0" applyNumberFormat="1" applyFont="1"/>
    <xf numFmtId="2" fontId="1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2" fontId="0" fillId="0" borderId="7" xfId="0" applyNumberFormat="1" applyBorder="1"/>
    <xf numFmtId="2" fontId="5" fillId="0" borderId="7" xfId="0" applyNumberFormat="1" applyFont="1" applyBorder="1"/>
    <xf numFmtId="2" fontId="9" fillId="0" borderId="7" xfId="0" applyNumberFormat="1" applyFont="1" applyBorder="1"/>
    <xf numFmtId="2" fontId="6" fillId="0" borderId="7" xfId="0" applyNumberFormat="1" applyFont="1" applyBorder="1"/>
    <xf numFmtId="0" fontId="0" fillId="0" borderId="8" xfId="0" applyBorder="1"/>
    <xf numFmtId="2" fontId="0" fillId="0" borderId="8" xfId="0" applyNumberFormat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9" xfId="0" applyBorder="1"/>
    <xf numFmtId="2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63CD-E0B6-49F7-9FE1-4D136281600A}">
  <dimension ref="A2:I64"/>
  <sheetViews>
    <sheetView topLeftCell="A43" workbookViewId="0">
      <selection activeCell="J62" sqref="J62"/>
    </sheetView>
  </sheetViews>
  <sheetFormatPr defaultRowHeight="15" x14ac:dyDescent="0.25"/>
  <cols>
    <col min="2" max="2" width="12" customWidth="1"/>
    <col min="3" max="3" width="21.7109375" customWidth="1"/>
    <col min="4" max="4" width="27" customWidth="1"/>
    <col min="5" max="5" width="14.85546875" style="16" customWidth="1"/>
    <col min="6" max="6" width="14.7109375" style="16" customWidth="1"/>
    <col min="7" max="7" width="13.28515625" style="16" customWidth="1"/>
    <col min="8" max="8" width="12.5703125" style="16" customWidth="1"/>
    <col min="9" max="9" width="30.2851562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4</v>
      </c>
      <c r="E4" s="2">
        <v>1477.84</v>
      </c>
      <c r="F4" s="2">
        <v>9534.2099999999991</v>
      </c>
      <c r="G4" s="2">
        <v>2224.87</v>
      </c>
      <c r="H4" s="2">
        <f>SUM(E4:G4)</f>
        <v>13236.919999999998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</row>
    <row r="9" spans="1:8" x14ac:dyDescent="0.25">
      <c r="B9" t="s">
        <v>87</v>
      </c>
      <c r="C9" t="s">
        <v>90</v>
      </c>
      <c r="D9" t="s">
        <v>89</v>
      </c>
      <c r="E9" s="16">
        <v>240</v>
      </c>
      <c r="F9" s="25">
        <v>1000</v>
      </c>
    </row>
    <row r="10" spans="1:8" x14ac:dyDescent="0.25">
      <c r="B10" t="s">
        <v>87</v>
      </c>
      <c r="C10" t="s">
        <v>91</v>
      </c>
      <c r="D10" t="s">
        <v>89</v>
      </c>
      <c r="E10" s="16">
        <v>240</v>
      </c>
    </row>
    <row r="11" spans="1:8" x14ac:dyDescent="0.25">
      <c r="B11" t="s">
        <v>87</v>
      </c>
      <c r="C11" t="s">
        <v>92</v>
      </c>
      <c r="D11" t="s">
        <v>93</v>
      </c>
      <c r="E11" s="16">
        <v>385</v>
      </c>
    </row>
    <row r="12" spans="1:8" x14ac:dyDescent="0.25">
      <c r="B12" t="s">
        <v>102</v>
      </c>
      <c r="C12" t="s">
        <v>103</v>
      </c>
      <c r="D12" t="s">
        <v>104</v>
      </c>
      <c r="E12" s="16">
        <v>424.2</v>
      </c>
    </row>
    <row r="13" spans="1:8" x14ac:dyDescent="0.25">
      <c r="B13" t="s">
        <v>102</v>
      </c>
      <c r="C13" t="s">
        <v>108</v>
      </c>
      <c r="D13" t="s">
        <v>109</v>
      </c>
      <c r="E13" s="16">
        <v>106</v>
      </c>
    </row>
    <row r="14" spans="1:8" ht="15.75" thickBot="1" x14ac:dyDescent="0.3">
      <c r="B14" s="38" t="s">
        <v>105</v>
      </c>
      <c r="C14" s="38" t="s">
        <v>106</v>
      </c>
      <c r="D14" s="38" t="s">
        <v>107</v>
      </c>
      <c r="E14" s="39">
        <v>30</v>
      </c>
    </row>
    <row r="15" spans="1:8" x14ac:dyDescent="0.25">
      <c r="B15" t="s">
        <v>110</v>
      </c>
      <c r="C15" t="s">
        <v>111</v>
      </c>
      <c r="D15" t="s">
        <v>112</v>
      </c>
      <c r="E15" s="16">
        <v>79.900000000000006</v>
      </c>
    </row>
    <row r="16" spans="1:8" x14ac:dyDescent="0.25">
      <c r="B16" t="s">
        <v>113</v>
      </c>
      <c r="C16" t="s">
        <v>114</v>
      </c>
      <c r="D16" t="s">
        <v>115</v>
      </c>
      <c r="E16" s="16">
        <v>35</v>
      </c>
    </row>
    <row r="17" spans="2:5" x14ac:dyDescent="0.25">
      <c r="B17" t="s">
        <v>124</v>
      </c>
      <c r="C17" t="s">
        <v>125</v>
      </c>
      <c r="D17" t="s">
        <v>89</v>
      </c>
      <c r="E17" s="16">
        <v>240</v>
      </c>
    </row>
    <row r="18" spans="2:5" x14ac:dyDescent="0.25">
      <c r="B18" t="s">
        <v>124</v>
      </c>
      <c r="C18" t="s">
        <v>103</v>
      </c>
      <c r="D18" t="s">
        <v>127</v>
      </c>
      <c r="E18" s="16">
        <v>128</v>
      </c>
    </row>
    <row r="19" spans="2:5" x14ac:dyDescent="0.25">
      <c r="B19" t="s">
        <v>133</v>
      </c>
      <c r="C19" t="s">
        <v>103</v>
      </c>
      <c r="D19" t="s">
        <v>104</v>
      </c>
      <c r="E19" s="16">
        <v>424.16</v>
      </c>
    </row>
    <row r="20" spans="2:5" x14ac:dyDescent="0.25">
      <c r="B20" t="s">
        <v>133</v>
      </c>
      <c r="C20" t="s">
        <v>108</v>
      </c>
      <c r="D20" t="s">
        <v>109</v>
      </c>
      <c r="E20" s="16">
        <v>106.04</v>
      </c>
    </row>
    <row r="21" spans="2:5" x14ac:dyDescent="0.25">
      <c r="B21" t="s">
        <v>131</v>
      </c>
      <c r="C21" t="s">
        <v>106</v>
      </c>
      <c r="D21" t="s">
        <v>107</v>
      </c>
      <c r="E21" s="16">
        <v>30</v>
      </c>
    </row>
    <row r="22" spans="2:5" x14ac:dyDescent="0.25">
      <c r="B22" t="s">
        <v>131</v>
      </c>
      <c r="C22" t="s">
        <v>132</v>
      </c>
      <c r="D22" t="s">
        <v>135</v>
      </c>
      <c r="E22" s="16">
        <v>28</v>
      </c>
    </row>
    <row r="23" spans="2:5" ht="15.75" thickBot="1" x14ac:dyDescent="0.3">
      <c r="B23" s="38" t="s">
        <v>131</v>
      </c>
      <c r="C23" s="38" t="s">
        <v>88</v>
      </c>
      <c r="D23" s="38" t="s">
        <v>89</v>
      </c>
      <c r="E23" s="39">
        <v>240</v>
      </c>
    </row>
    <row r="24" spans="2:5" x14ac:dyDescent="0.25">
      <c r="B24" t="s">
        <v>139</v>
      </c>
      <c r="C24" t="s">
        <v>111</v>
      </c>
      <c r="D24" t="s">
        <v>112</v>
      </c>
      <c r="E24" s="16">
        <v>3</v>
      </c>
    </row>
    <row r="25" spans="2:5" x14ac:dyDescent="0.25">
      <c r="B25" t="s">
        <v>146</v>
      </c>
      <c r="C25" t="s">
        <v>88</v>
      </c>
      <c r="D25" t="s">
        <v>89</v>
      </c>
      <c r="E25" s="16">
        <v>240</v>
      </c>
    </row>
    <row r="26" spans="2:5" x14ac:dyDescent="0.25">
      <c r="B26" t="s">
        <v>149</v>
      </c>
      <c r="C26" t="s">
        <v>103</v>
      </c>
      <c r="D26" t="s">
        <v>152</v>
      </c>
      <c r="E26" s="16">
        <v>73.05</v>
      </c>
    </row>
    <row r="27" spans="2:5" x14ac:dyDescent="0.25">
      <c r="B27" t="s">
        <v>149</v>
      </c>
      <c r="C27" t="s">
        <v>88</v>
      </c>
      <c r="D27" t="s">
        <v>89</v>
      </c>
      <c r="E27" s="16">
        <v>240</v>
      </c>
    </row>
    <row r="28" spans="2:5" x14ac:dyDescent="0.25">
      <c r="B28" t="s">
        <v>158</v>
      </c>
      <c r="C28" t="s">
        <v>159</v>
      </c>
      <c r="D28" t="s">
        <v>160</v>
      </c>
      <c r="E28" s="16">
        <v>10</v>
      </c>
    </row>
    <row r="29" spans="2:5" x14ac:dyDescent="0.25">
      <c r="B29" t="s">
        <v>158</v>
      </c>
      <c r="C29" t="s">
        <v>161</v>
      </c>
      <c r="D29" t="s">
        <v>162</v>
      </c>
      <c r="E29" s="16">
        <v>30</v>
      </c>
    </row>
    <row r="30" spans="2:5" x14ac:dyDescent="0.25">
      <c r="B30" t="s">
        <v>158</v>
      </c>
      <c r="C30" t="s">
        <v>163</v>
      </c>
      <c r="D30" t="s">
        <v>164</v>
      </c>
      <c r="E30" s="16">
        <v>150</v>
      </c>
    </row>
    <row r="31" spans="2:5" x14ac:dyDescent="0.25">
      <c r="B31" t="s">
        <v>158</v>
      </c>
      <c r="C31" t="s">
        <v>165</v>
      </c>
      <c r="D31" t="s">
        <v>166</v>
      </c>
      <c r="E31" s="16">
        <v>9</v>
      </c>
    </row>
    <row r="32" spans="2:5" x14ac:dyDescent="0.25">
      <c r="B32" t="s">
        <v>173</v>
      </c>
      <c r="C32" t="s">
        <v>103</v>
      </c>
      <c r="D32" t="s">
        <v>104</v>
      </c>
      <c r="E32" s="16">
        <v>424.16</v>
      </c>
    </row>
    <row r="33" spans="1:8" x14ac:dyDescent="0.25">
      <c r="B33" t="s">
        <v>173</v>
      </c>
      <c r="C33" t="s">
        <v>108</v>
      </c>
      <c r="D33" t="s">
        <v>109</v>
      </c>
      <c r="E33" s="16">
        <v>106.04</v>
      </c>
    </row>
    <row r="34" spans="1:8" ht="15.75" thickBot="1" x14ac:dyDescent="0.3">
      <c r="B34" s="40" t="s">
        <v>174</v>
      </c>
      <c r="C34" s="40" t="s">
        <v>106</v>
      </c>
      <c r="D34" s="40" t="s">
        <v>107</v>
      </c>
      <c r="E34" s="41">
        <v>30</v>
      </c>
    </row>
    <row r="35" spans="1:8" ht="15.75" thickTop="1" x14ac:dyDescent="0.25">
      <c r="B35" t="s">
        <v>175</v>
      </c>
      <c r="C35" t="s">
        <v>176</v>
      </c>
      <c r="D35" t="s">
        <v>177</v>
      </c>
      <c r="E35" s="16">
        <v>100.8</v>
      </c>
    </row>
    <row r="36" spans="1:8" x14ac:dyDescent="0.25">
      <c r="B36" t="s">
        <v>175</v>
      </c>
      <c r="C36" t="s">
        <v>88</v>
      </c>
      <c r="D36" t="s">
        <v>89</v>
      </c>
      <c r="E36" s="16">
        <v>240</v>
      </c>
    </row>
    <row r="37" spans="1:8" x14ac:dyDescent="0.25">
      <c r="A37" t="s">
        <v>192</v>
      </c>
      <c r="B37" t="s">
        <v>185</v>
      </c>
      <c r="C37" t="s">
        <v>111</v>
      </c>
      <c r="D37" t="s">
        <v>112</v>
      </c>
      <c r="E37" s="16">
        <v>3</v>
      </c>
    </row>
    <row r="38" spans="1:8" x14ac:dyDescent="0.25">
      <c r="A38" t="s">
        <v>192</v>
      </c>
      <c r="B38" t="s">
        <v>185</v>
      </c>
      <c r="C38" t="s">
        <v>186</v>
      </c>
      <c r="D38" t="s">
        <v>187</v>
      </c>
      <c r="E38" s="16">
        <v>17.5</v>
      </c>
    </row>
    <row r="39" spans="1:8" x14ac:dyDescent="0.25">
      <c r="A39" t="s">
        <v>192</v>
      </c>
      <c r="B39" t="s">
        <v>185</v>
      </c>
      <c r="C39" t="s">
        <v>188</v>
      </c>
      <c r="D39" t="s">
        <v>189</v>
      </c>
      <c r="E39" s="16">
        <v>27.59</v>
      </c>
    </row>
    <row r="40" spans="1:8" x14ac:dyDescent="0.25">
      <c r="A40" t="s">
        <v>192</v>
      </c>
      <c r="B40" t="s">
        <v>185</v>
      </c>
      <c r="C40" t="s">
        <v>190</v>
      </c>
      <c r="D40" t="s">
        <v>191</v>
      </c>
      <c r="E40" s="16">
        <v>23.35</v>
      </c>
    </row>
    <row r="41" spans="1:8" x14ac:dyDescent="0.25">
      <c r="A41" t="s">
        <v>192</v>
      </c>
      <c r="B41" t="s">
        <v>185</v>
      </c>
      <c r="C41" t="s">
        <v>193</v>
      </c>
      <c r="D41" t="s">
        <v>194</v>
      </c>
      <c r="E41" s="16">
        <v>112.8</v>
      </c>
    </row>
    <row r="42" spans="1:8" x14ac:dyDescent="0.25">
      <c r="B42" t="s">
        <v>203</v>
      </c>
      <c r="C42" t="s">
        <v>204</v>
      </c>
      <c r="D42" t="s">
        <v>205</v>
      </c>
      <c r="E42" s="16">
        <v>500</v>
      </c>
    </row>
    <row r="43" spans="1:8" x14ac:dyDescent="0.25">
      <c r="B43" t="s">
        <v>203</v>
      </c>
      <c r="C43" t="s">
        <v>206</v>
      </c>
      <c r="D43" t="s">
        <v>207</v>
      </c>
      <c r="E43" s="16">
        <v>510</v>
      </c>
    </row>
    <row r="44" spans="1:8" x14ac:dyDescent="0.25">
      <c r="B44" t="s">
        <v>203</v>
      </c>
      <c r="C44" t="s">
        <v>206</v>
      </c>
      <c r="D44" t="s">
        <v>212</v>
      </c>
      <c r="E44" s="16">
        <v>210</v>
      </c>
    </row>
    <row r="45" spans="1:8" x14ac:dyDescent="0.25">
      <c r="B45" t="s">
        <v>203</v>
      </c>
      <c r="C45" t="s">
        <v>215</v>
      </c>
      <c r="D45" t="s">
        <v>216</v>
      </c>
      <c r="E45" s="16">
        <v>489.66</v>
      </c>
    </row>
    <row r="46" spans="1:8" x14ac:dyDescent="0.25">
      <c r="B46" t="s">
        <v>219</v>
      </c>
      <c r="C46" t="s">
        <v>220</v>
      </c>
      <c r="D46" t="s">
        <v>221</v>
      </c>
      <c r="E46" s="16">
        <v>150</v>
      </c>
    </row>
    <row r="47" spans="1:8" x14ac:dyDescent="0.25">
      <c r="B47" t="s">
        <v>222</v>
      </c>
      <c r="C47" t="s">
        <v>182</v>
      </c>
      <c r="D47" t="s">
        <v>223</v>
      </c>
      <c r="E47" s="16">
        <v>18</v>
      </c>
    </row>
    <row r="48" spans="1:8" x14ac:dyDescent="0.25">
      <c r="A48" s="3" t="s">
        <v>10</v>
      </c>
      <c r="E48" s="5">
        <f>SUM(E9:E47)</f>
        <v>6454.2500000000009</v>
      </c>
      <c r="F48" s="5">
        <v>1000</v>
      </c>
      <c r="G48" s="5">
        <v>0</v>
      </c>
      <c r="H48" s="5">
        <f>SUM(E48:G48)</f>
        <v>7454.2500000000009</v>
      </c>
    </row>
    <row r="51" spans="1:9" x14ac:dyDescent="0.25">
      <c r="A51" s="3" t="s">
        <v>11</v>
      </c>
      <c r="E51" s="1" t="s">
        <v>0</v>
      </c>
      <c r="F51" s="1" t="s">
        <v>1</v>
      </c>
      <c r="G51" s="1" t="s">
        <v>2</v>
      </c>
    </row>
    <row r="52" spans="1:9" x14ac:dyDescent="0.25">
      <c r="E52" s="25">
        <v>1000</v>
      </c>
      <c r="G52" s="16">
        <v>3</v>
      </c>
      <c r="I52" t="s">
        <v>46</v>
      </c>
    </row>
    <row r="53" spans="1:9" x14ac:dyDescent="0.25">
      <c r="G53" s="16">
        <v>5</v>
      </c>
      <c r="I53" t="s">
        <v>46</v>
      </c>
    </row>
    <row r="54" spans="1:9" x14ac:dyDescent="0.25">
      <c r="B54" t="s">
        <v>110</v>
      </c>
      <c r="C54" t="s">
        <v>108</v>
      </c>
      <c r="D54" t="s">
        <v>116</v>
      </c>
      <c r="F54" s="16">
        <v>1446.91</v>
      </c>
      <c r="G54" s="16">
        <v>10</v>
      </c>
      <c r="I54" t="s">
        <v>46</v>
      </c>
    </row>
    <row r="55" spans="1:9" x14ac:dyDescent="0.25">
      <c r="B55" t="s">
        <v>129</v>
      </c>
      <c r="C55" t="s">
        <v>117</v>
      </c>
      <c r="D55" t="s">
        <v>130</v>
      </c>
      <c r="E55" s="16">
        <v>7579.5</v>
      </c>
      <c r="G55" s="16">
        <v>3</v>
      </c>
      <c r="I55" t="s">
        <v>46</v>
      </c>
    </row>
    <row r="56" spans="1:9" x14ac:dyDescent="0.25">
      <c r="B56" t="s">
        <v>140</v>
      </c>
      <c r="C56" t="s">
        <v>141</v>
      </c>
      <c r="D56" t="s">
        <v>142</v>
      </c>
      <c r="E56" s="16">
        <v>85</v>
      </c>
      <c r="G56" s="16">
        <v>5</v>
      </c>
      <c r="I56" t="s">
        <v>46</v>
      </c>
    </row>
    <row r="57" spans="1:9" x14ac:dyDescent="0.25">
      <c r="G57" s="16">
        <v>10</v>
      </c>
      <c r="I57" t="s">
        <v>46</v>
      </c>
    </row>
    <row r="58" spans="1:9" x14ac:dyDescent="0.25">
      <c r="G58" s="16">
        <v>3</v>
      </c>
      <c r="I58" t="s">
        <v>46</v>
      </c>
    </row>
    <row r="59" spans="1:9" x14ac:dyDescent="0.25">
      <c r="B59" t="s">
        <v>181</v>
      </c>
      <c r="C59" t="s">
        <v>182</v>
      </c>
      <c r="D59" t="s">
        <v>183</v>
      </c>
      <c r="E59" s="16">
        <v>30</v>
      </c>
      <c r="G59" s="16">
        <v>5</v>
      </c>
      <c r="I59" t="s">
        <v>46</v>
      </c>
    </row>
    <row r="60" spans="1:9" x14ac:dyDescent="0.25">
      <c r="G60" s="16">
        <v>10</v>
      </c>
      <c r="I60" t="s">
        <v>46</v>
      </c>
    </row>
    <row r="61" spans="1:9" x14ac:dyDescent="0.25">
      <c r="A61" s="3" t="s">
        <v>12</v>
      </c>
      <c r="E61" s="5">
        <f>SUM(E52:E59)</f>
        <v>8694.5</v>
      </c>
      <c r="F61" s="5">
        <v>1446.91</v>
      </c>
      <c r="G61" s="5">
        <f>SUM(G52:G60)</f>
        <v>54</v>
      </c>
      <c r="H61" s="5"/>
    </row>
    <row r="62" spans="1:9" ht="15.75" thickBot="1" x14ac:dyDescent="0.3"/>
    <row r="63" spans="1:9" ht="16.5" thickTop="1" thickBot="1" x14ac:dyDescent="0.3">
      <c r="A63" s="3" t="s">
        <v>224</v>
      </c>
      <c r="E63" s="2">
        <v>3718.09</v>
      </c>
      <c r="F63" s="2">
        <v>9981.1200000000008</v>
      </c>
      <c r="G63" s="2">
        <v>2278.87</v>
      </c>
      <c r="H63" s="2">
        <f>SUM(E63:G63)</f>
        <v>15978.080000000002</v>
      </c>
    </row>
    <row r="64" spans="1:9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1651-D24F-456B-82E6-478F55E774B2}">
  <dimension ref="A2:J46"/>
  <sheetViews>
    <sheetView tabSelected="1" topLeftCell="A10" workbookViewId="0">
      <selection activeCell="K51" sqref="K51"/>
    </sheetView>
  </sheetViews>
  <sheetFormatPr defaultRowHeight="15" x14ac:dyDescent="0.25"/>
  <cols>
    <col min="3" max="4" width="19.85546875" customWidth="1"/>
    <col min="5" max="5" width="14.85546875" style="16" customWidth="1"/>
    <col min="6" max="6" width="15.42578125" style="23" customWidth="1"/>
    <col min="7" max="7" width="14.42578125" style="16" customWidth="1"/>
    <col min="8" max="8" width="12.28515625" customWidth="1"/>
    <col min="9" max="9" width="15.4257812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228</v>
      </c>
      <c r="E4" s="2">
        <v>3718.09</v>
      </c>
      <c r="F4" s="2">
        <v>9981.1200000000008</v>
      </c>
      <c r="G4" s="2">
        <v>2278.87</v>
      </c>
      <c r="H4" s="2">
        <f>SUM(E4:G4)</f>
        <v>15978.080000000002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  <c r="F8" s="16"/>
      <c r="H8" s="16"/>
    </row>
    <row r="9" spans="1:8" x14ac:dyDescent="0.25">
      <c r="B9" t="s">
        <v>225</v>
      </c>
      <c r="C9" t="s">
        <v>226</v>
      </c>
      <c r="D9" t="s">
        <v>227</v>
      </c>
      <c r="E9" s="16">
        <v>26.4</v>
      </c>
    </row>
    <row r="10" spans="1:8" ht="15.75" thickBot="1" x14ac:dyDescent="0.3">
      <c r="B10" t="s">
        <v>231</v>
      </c>
      <c r="C10" t="s">
        <v>88</v>
      </c>
      <c r="D10" t="s">
        <v>61</v>
      </c>
      <c r="E10" s="16">
        <v>240</v>
      </c>
    </row>
    <row r="11" spans="1:8" ht="15.75" thickTop="1" x14ac:dyDescent="0.25">
      <c r="B11" s="43" t="s">
        <v>233</v>
      </c>
      <c r="C11" s="43" t="s">
        <v>103</v>
      </c>
      <c r="D11" s="43" t="s">
        <v>104</v>
      </c>
      <c r="E11" s="44">
        <v>424.16</v>
      </c>
    </row>
    <row r="12" spans="1:8" x14ac:dyDescent="0.25">
      <c r="B12" t="s">
        <v>233</v>
      </c>
      <c r="C12" t="s">
        <v>108</v>
      </c>
      <c r="D12" t="s">
        <v>109</v>
      </c>
      <c r="E12" s="16">
        <v>106.04</v>
      </c>
    </row>
    <row r="13" spans="1:8" x14ac:dyDescent="0.25">
      <c r="B13" t="s">
        <v>234</v>
      </c>
      <c r="C13" t="s">
        <v>106</v>
      </c>
      <c r="D13" t="s">
        <v>107</v>
      </c>
      <c r="E13" s="16">
        <v>30</v>
      </c>
    </row>
    <row r="14" spans="1:8" x14ac:dyDescent="0.25">
      <c r="B14" t="s">
        <v>235</v>
      </c>
      <c r="C14" t="s">
        <v>143</v>
      </c>
      <c r="D14" t="s">
        <v>236</v>
      </c>
      <c r="E14" s="16">
        <v>3</v>
      </c>
    </row>
    <row r="15" spans="1:8" x14ac:dyDescent="0.25">
      <c r="B15" t="s">
        <v>238</v>
      </c>
      <c r="C15" t="s">
        <v>239</v>
      </c>
      <c r="D15" t="s">
        <v>70</v>
      </c>
      <c r="E15" s="16">
        <v>107.29</v>
      </c>
    </row>
    <row r="16" spans="1:8" x14ac:dyDescent="0.25">
      <c r="B16" t="s">
        <v>238</v>
      </c>
      <c r="C16" t="s">
        <v>215</v>
      </c>
      <c r="D16" t="s">
        <v>240</v>
      </c>
      <c r="E16" s="16">
        <v>81.599999999999994</v>
      </c>
    </row>
    <row r="17" spans="1:8" x14ac:dyDescent="0.25">
      <c r="B17" t="s">
        <v>238</v>
      </c>
      <c r="C17" t="s">
        <v>241</v>
      </c>
      <c r="D17" t="s">
        <v>61</v>
      </c>
      <c r="E17" s="16">
        <v>240</v>
      </c>
    </row>
    <row r="18" spans="1:8" x14ac:dyDescent="0.25">
      <c r="B18" t="s">
        <v>238</v>
      </c>
      <c r="C18" t="s">
        <v>242</v>
      </c>
      <c r="D18" t="s">
        <v>243</v>
      </c>
      <c r="E18" s="16">
        <v>240</v>
      </c>
    </row>
    <row r="19" spans="1:8" x14ac:dyDescent="0.25">
      <c r="B19" t="s">
        <v>238</v>
      </c>
      <c r="C19" t="s">
        <v>244</v>
      </c>
      <c r="D19" t="s">
        <v>61</v>
      </c>
      <c r="E19" s="16">
        <v>240</v>
      </c>
    </row>
    <row r="20" spans="1:8" x14ac:dyDescent="0.25">
      <c r="B20" t="s">
        <v>245</v>
      </c>
      <c r="C20" t="s">
        <v>103</v>
      </c>
      <c r="D20" t="s">
        <v>104</v>
      </c>
      <c r="E20" s="16">
        <v>424.16</v>
      </c>
    </row>
    <row r="21" spans="1:8" x14ac:dyDescent="0.25">
      <c r="B21" t="s">
        <v>245</v>
      </c>
      <c r="C21" t="s">
        <v>108</v>
      </c>
      <c r="D21" t="s">
        <v>109</v>
      </c>
      <c r="E21" s="16">
        <v>106.04</v>
      </c>
    </row>
    <row r="22" spans="1:8" x14ac:dyDescent="0.25">
      <c r="B22" t="s">
        <v>251</v>
      </c>
      <c r="C22" t="s">
        <v>106</v>
      </c>
      <c r="D22" t="s">
        <v>107</v>
      </c>
      <c r="E22" s="16">
        <v>30</v>
      </c>
    </row>
    <row r="23" spans="1:8" x14ac:dyDescent="0.25">
      <c r="B23" t="s">
        <v>252</v>
      </c>
      <c r="C23" t="s">
        <v>253</v>
      </c>
      <c r="D23" t="s">
        <v>61</v>
      </c>
      <c r="E23" s="16">
        <v>240</v>
      </c>
    </row>
    <row r="24" spans="1:8" x14ac:dyDescent="0.25">
      <c r="B24" t="s">
        <v>256</v>
      </c>
      <c r="C24" t="s">
        <v>143</v>
      </c>
      <c r="D24" t="s">
        <v>236</v>
      </c>
      <c r="E24" s="16">
        <v>3</v>
      </c>
    </row>
    <row r="25" spans="1:8" x14ac:dyDescent="0.25">
      <c r="B25" t="s">
        <v>257</v>
      </c>
      <c r="C25" t="s">
        <v>258</v>
      </c>
      <c r="D25" t="s">
        <v>61</v>
      </c>
      <c r="E25" s="16">
        <v>240</v>
      </c>
    </row>
    <row r="26" spans="1:8" x14ac:dyDescent="0.25">
      <c r="B26" t="s">
        <v>261</v>
      </c>
      <c r="C26" t="s">
        <v>262</v>
      </c>
      <c r="D26" t="s">
        <v>263</v>
      </c>
      <c r="E26" s="16">
        <v>74.05</v>
      </c>
    </row>
    <row r="27" spans="1:8" x14ac:dyDescent="0.25">
      <c r="B27" t="s">
        <v>266</v>
      </c>
      <c r="C27" t="s">
        <v>161</v>
      </c>
      <c r="D27" t="s">
        <v>162</v>
      </c>
      <c r="E27" s="16">
        <v>30</v>
      </c>
    </row>
    <row r="28" spans="1:8" x14ac:dyDescent="0.25">
      <c r="B28" t="s">
        <v>268</v>
      </c>
      <c r="C28" t="s">
        <v>103</v>
      </c>
      <c r="D28" t="s">
        <v>104</v>
      </c>
      <c r="E28" s="16">
        <v>424.16</v>
      </c>
    </row>
    <row r="29" spans="1:8" x14ac:dyDescent="0.25">
      <c r="B29" t="s">
        <v>268</v>
      </c>
      <c r="C29" t="s">
        <v>108</v>
      </c>
      <c r="D29" t="s">
        <v>109</v>
      </c>
      <c r="E29" s="16">
        <v>106.04</v>
      </c>
    </row>
    <row r="30" spans="1:8" x14ac:dyDescent="0.25">
      <c r="B30" t="s">
        <v>269</v>
      </c>
      <c r="C30" t="s">
        <v>106</v>
      </c>
      <c r="D30" t="s">
        <v>107</v>
      </c>
      <c r="E30" s="16">
        <v>30</v>
      </c>
    </row>
    <row r="31" spans="1:8" x14ac:dyDescent="0.25">
      <c r="A31" s="3" t="s">
        <v>10</v>
      </c>
      <c r="E31" s="5">
        <f>SUM(E9:E30)</f>
        <v>3445.9399999999996</v>
      </c>
      <c r="F31" s="5"/>
      <c r="G31" s="5"/>
      <c r="H31" s="5"/>
    </row>
    <row r="34" spans="1:10" x14ac:dyDescent="0.25">
      <c r="A34" s="3" t="s">
        <v>11</v>
      </c>
      <c r="E34" s="1" t="s">
        <v>0</v>
      </c>
      <c r="F34" s="1" t="s">
        <v>1</v>
      </c>
      <c r="G34" s="1" t="s">
        <v>2</v>
      </c>
      <c r="H34" s="16"/>
    </row>
    <row r="35" spans="1:10" x14ac:dyDescent="0.25">
      <c r="B35" t="s">
        <v>225</v>
      </c>
      <c r="C35" t="s">
        <v>237</v>
      </c>
      <c r="F35" s="23">
        <v>8.43</v>
      </c>
      <c r="G35" s="16">
        <v>3</v>
      </c>
      <c r="I35" t="s">
        <v>46</v>
      </c>
      <c r="J35" t="s">
        <v>225</v>
      </c>
    </row>
    <row r="36" spans="1:10" x14ac:dyDescent="0.25">
      <c r="B36" t="s">
        <v>246</v>
      </c>
      <c r="C36" t="s">
        <v>247</v>
      </c>
      <c r="E36" s="16">
        <v>500</v>
      </c>
      <c r="G36" s="16">
        <v>5</v>
      </c>
      <c r="I36" t="s">
        <v>46</v>
      </c>
      <c r="J36" t="s">
        <v>225</v>
      </c>
    </row>
    <row r="37" spans="1:10" x14ac:dyDescent="0.25">
      <c r="G37" s="16">
        <v>10</v>
      </c>
      <c r="I37" t="s">
        <v>46</v>
      </c>
      <c r="J37" t="s">
        <v>259</v>
      </c>
    </row>
    <row r="38" spans="1:10" x14ac:dyDescent="0.25">
      <c r="G38" s="16">
        <v>3</v>
      </c>
      <c r="I38" t="s">
        <v>46</v>
      </c>
      <c r="J38" t="s">
        <v>246</v>
      </c>
    </row>
    <row r="39" spans="1:10" x14ac:dyDescent="0.25">
      <c r="G39" s="16">
        <v>5</v>
      </c>
      <c r="I39" t="s">
        <v>46</v>
      </c>
      <c r="J39" t="s">
        <v>246</v>
      </c>
    </row>
    <row r="40" spans="1:10" x14ac:dyDescent="0.25">
      <c r="G40" s="16">
        <v>10</v>
      </c>
      <c r="I40" t="s">
        <v>46</v>
      </c>
      <c r="J40" t="s">
        <v>260</v>
      </c>
    </row>
    <row r="41" spans="1:10" x14ac:dyDescent="0.25">
      <c r="G41" s="16">
        <v>3</v>
      </c>
      <c r="I41" t="s">
        <v>46</v>
      </c>
      <c r="J41" t="s">
        <v>270</v>
      </c>
    </row>
    <row r="42" spans="1:10" x14ac:dyDescent="0.25">
      <c r="G42" s="16">
        <v>5</v>
      </c>
      <c r="I42" t="s">
        <v>46</v>
      </c>
      <c r="J42" t="s">
        <v>270</v>
      </c>
    </row>
    <row r="43" spans="1:10" x14ac:dyDescent="0.25">
      <c r="A43" s="3" t="s">
        <v>12</v>
      </c>
      <c r="E43" s="5">
        <v>500</v>
      </c>
      <c r="F43" s="5">
        <v>8.43</v>
      </c>
      <c r="G43" s="5">
        <f>SUM(G35:G42)</f>
        <v>44</v>
      </c>
      <c r="H43" s="5">
        <f>SUM(E43:G43)</f>
        <v>552.43000000000006</v>
      </c>
    </row>
    <row r="44" spans="1:10" ht="15.75" thickBot="1" x14ac:dyDescent="0.3"/>
    <row r="45" spans="1:10" ht="16.5" thickTop="1" thickBot="1" x14ac:dyDescent="0.3">
      <c r="A45" s="3" t="s">
        <v>250</v>
      </c>
      <c r="E45" s="2">
        <v>772.15</v>
      </c>
      <c r="F45" s="2">
        <v>9989.5499999999993</v>
      </c>
      <c r="G45" s="2">
        <v>2322.87</v>
      </c>
      <c r="H45" s="2">
        <f>SUM(E45:G45)</f>
        <v>13084.57</v>
      </c>
    </row>
    <row r="46" spans="1:10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F566-5662-4A9E-A49D-2855A3E6A1D9}">
  <dimension ref="A1:AM88"/>
  <sheetViews>
    <sheetView workbookViewId="0">
      <pane xSplit="7" ySplit="4" topLeftCell="H61" activePane="bottomRight" state="frozen"/>
      <selection pane="topRight" activeCell="H1" sqref="H1"/>
      <selection pane="bottomLeft" activeCell="A5" sqref="A5"/>
      <selection pane="bottomRight" activeCell="A69" sqref="A69"/>
    </sheetView>
  </sheetViews>
  <sheetFormatPr defaultRowHeight="15" x14ac:dyDescent="0.25"/>
  <cols>
    <col min="1" max="2" width="9.140625" style="23"/>
    <col min="3" max="3" width="21.42578125" style="23" customWidth="1"/>
    <col min="4" max="4" width="27.85546875" style="23" customWidth="1"/>
    <col min="5" max="6" width="9.140625" style="16"/>
    <col min="7" max="7" width="13.5703125" style="16" customWidth="1"/>
    <col min="8" max="21" width="9.140625" style="16"/>
    <col min="22" max="22" width="11" style="16" customWidth="1"/>
    <col min="23" max="25" width="14.85546875" style="16" customWidth="1"/>
    <col min="26" max="26" width="12.28515625" style="16" customWidth="1"/>
    <col min="27" max="27" width="13.42578125" style="16" customWidth="1"/>
    <col min="28" max="28" width="9.140625" style="16"/>
    <col min="29" max="29" width="13.7109375" style="16" customWidth="1"/>
    <col min="30" max="30" width="14.140625" style="16" customWidth="1"/>
    <col min="31" max="31" width="14.5703125" style="16" customWidth="1"/>
    <col min="32" max="32" width="14.42578125" style="16" customWidth="1"/>
    <col min="33" max="33" width="15.5703125" style="16" customWidth="1"/>
    <col min="34" max="37" width="9.140625" style="16"/>
  </cols>
  <sheetData>
    <row r="1" spans="1:37" ht="16.5" thickTop="1" thickBot="1" x14ac:dyDescent="0.3">
      <c r="A1" s="20" t="s">
        <v>47</v>
      </c>
      <c r="F1" s="2">
        <v>1477.84</v>
      </c>
    </row>
    <row r="2" spans="1:37" ht="15.75" thickTop="1" x14ac:dyDescent="0.25"/>
    <row r="4" spans="1:37" ht="45.75" thickBot="1" x14ac:dyDescent="0.3">
      <c r="A4" s="6" t="s">
        <v>48</v>
      </c>
      <c r="H4" s="17" t="s">
        <v>49</v>
      </c>
      <c r="I4" s="17" t="s">
        <v>50</v>
      </c>
      <c r="J4" s="17" t="s">
        <v>51</v>
      </c>
      <c r="K4" s="17" t="s">
        <v>52</v>
      </c>
      <c r="L4" s="17" t="s">
        <v>53</v>
      </c>
      <c r="M4" s="17" t="s">
        <v>54</v>
      </c>
      <c r="N4" s="17" t="s">
        <v>55</v>
      </c>
      <c r="O4" s="17" t="s">
        <v>56</v>
      </c>
      <c r="P4" s="17" t="s">
        <v>57</v>
      </c>
      <c r="Q4" s="18" t="s">
        <v>58</v>
      </c>
      <c r="R4" s="18" t="s">
        <v>59</v>
      </c>
      <c r="S4" s="18" t="s">
        <v>60</v>
      </c>
      <c r="T4" s="17" t="s">
        <v>61</v>
      </c>
      <c r="U4" s="18" t="s">
        <v>62</v>
      </c>
      <c r="V4" s="17" t="s">
        <v>63</v>
      </c>
      <c r="W4" s="17" t="s">
        <v>64</v>
      </c>
      <c r="X4" s="17" t="s">
        <v>86</v>
      </c>
      <c r="Y4" s="17" t="s">
        <v>85</v>
      </c>
      <c r="Z4" s="17" t="s">
        <v>65</v>
      </c>
      <c r="AA4" s="17" t="s">
        <v>66</v>
      </c>
      <c r="AB4" s="17" t="s">
        <v>67</v>
      </c>
      <c r="AC4" s="17" t="s">
        <v>68</v>
      </c>
      <c r="AD4" s="17" t="s">
        <v>76</v>
      </c>
      <c r="AE4" s="18" t="s">
        <v>69</v>
      </c>
      <c r="AF4" s="17" t="s">
        <v>70</v>
      </c>
      <c r="AG4" s="17" t="s">
        <v>71</v>
      </c>
      <c r="AH4" s="17" t="s">
        <v>72</v>
      </c>
      <c r="AI4" s="18" t="s">
        <v>73</v>
      </c>
      <c r="AJ4" s="17" t="s">
        <v>74</v>
      </c>
      <c r="AK4" s="18" t="s">
        <v>75</v>
      </c>
    </row>
    <row r="5" spans="1:37" ht="15.75" thickTop="1" x14ac:dyDescent="0.25"/>
    <row r="6" spans="1:37" x14ac:dyDescent="0.25">
      <c r="A6" s="6" t="s">
        <v>77</v>
      </c>
      <c r="B6" s="7" t="s">
        <v>78</v>
      </c>
      <c r="C6" s="6" t="s">
        <v>7</v>
      </c>
      <c r="D6" s="6" t="s">
        <v>8</v>
      </c>
      <c r="E6" s="1" t="s">
        <v>9</v>
      </c>
      <c r="F6" s="1" t="s">
        <v>13</v>
      </c>
      <c r="G6" s="1" t="s">
        <v>79</v>
      </c>
    </row>
    <row r="7" spans="1:37" x14ac:dyDescent="0.25">
      <c r="A7" s="23">
        <v>1</v>
      </c>
      <c r="B7" s="23" t="s">
        <v>87</v>
      </c>
      <c r="C7" s="23" t="s">
        <v>88</v>
      </c>
      <c r="D7" s="23" t="s">
        <v>89</v>
      </c>
      <c r="E7" s="16">
        <v>240</v>
      </c>
      <c r="F7" s="16">
        <v>40</v>
      </c>
      <c r="G7" s="16">
        <v>200</v>
      </c>
      <c r="T7" s="16">
        <v>240</v>
      </c>
    </row>
    <row r="8" spans="1:37" x14ac:dyDescent="0.25">
      <c r="A8" s="23">
        <v>2</v>
      </c>
      <c r="B8" s="23" t="s">
        <v>87</v>
      </c>
      <c r="C8" s="23" t="s">
        <v>88</v>
      </c>
      <c r="D8" s="23" t="s">
        <v>89</v>
      </c>
      <c r="E8" s="16">
        <v>240</v>
      </c>
      <c r="F8" s="16">
        <v>40</v>
      </c>
      <c r="G8" s="16">
        <v>200</v>
      </c>
      <c r="T8" s="16">
        <v>240</v>
      </c>
    </row>
    <row r="9" spans="1:37" x14ac:dyDescent="0.25">
      <c r="A9" s="23">
        <v>3</v>
      </c>
      <c r="B9" s="23" t="s">
        <v>87</v>
      </c>
      <c r="C9" s="23" t="s">
        <v>94</v>
      </c>
      <c r="D9" s="23" t="s">
        <v>95</v>
      </c>
      <c r="E9" s="16">
        <v>385</v>
      </c>
      <c r="F9" s="16">
        <v>0</v>
      </c>
      <c r="G9" s="16">
        <v>385</v>
      </c>
      <c r="AC9" s="16">
        <v>385</v>
      </c>
    </row>
    <row r="10" spans="1:37" x14ac:dyDescent="0.25">
      <c r="A10" s="23">
        <v>4</v>
      </c>
      <c r="B10" s="23" t="s">
        <v>102</v>
      </c>
      <c r="C10" s="23" t="s">
        <v>103</v>
      </c>
      <c r="D10" s="23" t="s">
        <v>104</v>
      </c>
      <c r="E10" s="16">
        <v>424.2</v>
      </c>
      <c r="F10" s="16">
        <v>0</v>
      </c>
      <c r="G10" s="16">
        <v>424.2</v>
      </c>
      <c r="M10" s="16">
        <v>424.2</v>
      </c>
    </row>
    <row r="11" spans="1:37" x14ac:dyDescent="0.25">
      <c r="A11" s="23">
        <v>4</v>
      </c>
      <c r="B11" s="23" t="s">
        <v>102</v>
      </c>
      <c r="C11" s="23" t="s">
        <v>108</v>
      </c>
      <c r="D11" s="23" t="s">
        <v>109</v>
      </c>
      <c r="E11" s="16">
        <v>106</v>
      </c>
      <c r="F11" s="16">
        <v>0</v>
      </c>
      <c r="G11" s="16">
        <v>106</v>
      </c>
      <c r="M11" s="16">
        <v>106</v>
      </c>
    </row>
    <row r="12" spans="1:37" x14ac:dyDescent="0.25">
      <c r="A12" s="23">
        <v>5</v>
      </c>
      <c r="B12" s="23" t="s">
        <v>105</v>
      </c>
      <c r="C12" s="23" t="s">
        <v>106</v>
      </c>
      <c r="D12" s="23" t="s">
        <v>107</v>
      </c>
      <c r="E12" s="16">
        <v>30</v>
      </c>
      <c r="F12" s="16">
        <v>0</v>
      </c>
      <c r="G12" s="16">
        <v>30</v>
      </c>
      <c r="K12" s="16">
        <v>30</v>
      </c>
    </row>
    <row r="13" spans="1:37" x14ac:dyDescent="0.25">
      <c r="A13" s="23" t="s">
        <v>254</v>
      </c>
      <c r="B13" s="23" t="s">
        <v>110</v>
      </c>
      <c r="C13" s="23" t="s">
        <v>117</v>
      </c>
      <c r="D13" s="23" t="s">
        <v>118</v>
      </c>
      <c r="E13" s="16">
        <v>45</v>
      </c>
      <c r="F13" s="16">
        <v>7.5</v>
      </c>
      <c r="G13" s="16">
        <v>37.5</v>
      </c>
      <c r="AK13" s="16">
        <v>45</v>
      </c>
    </row>
    <row r="14" spans="1:37" x14ac:dyDescent="0.25">
      <c r="A14" s="23" t="s">
        <v>255</v>
      </c>
      <c r="B14" s="23" t="s">
        <v>110</v>
      </c>
      <c r="C14" s="23" t="s">
        <v>119</v>
      </c>
      <c r="D14" s="23" t="s">
        <v>120</v>
      </c>
      <c r="E14" s="16">
        <v>31.9</v>
      </c>
      <c r="F14" s="16">
        <v>5.32</v>
      </c>
      <c r="G14" s="16">
        <v>26.58</v>
      </c>
      <c r="AK14" s="16">
        <v>31.9</v>
      </c>
    </row>
    <row r="15" spans="1:37" x14ac:dyDescent="0.25">
      <c r="B15" s="23" t="s">
        <v>110</v>
      </c>
      <c r="C15" s="23" t="s">
        <v>137</v>
      </c>
      <c r="D15" s="23" t="s">
        <v>138</v>
      </c>
      <c r="E15" s="16">
        <v>3</v>
      </c>
      <c r="F15" s="16">
        <v>0</v>
      </c>
      <c r="G15" s="16">
        <v>3</v>
      </c>
      <c r="O15" s="16">
        <v>3</v>
      </c>
    </row>
    <row r="16" spans="1:37" x14ac:dyDescent="0.25">
      <c r="A16" s="23">
        <v>8</v>
      </c>
      <c r="B16" s="23" t="s">
        <v>122</v>
      </c>
      <c r="C16" s="23" t="s">
        <v>114</v>
      </c>
      <c r="D16" s="23" t="s">
        <v>123</v>
      </c>
      <c r="E16" s="16">
        <v>35</v>
      </c>
      <c r="F16" s="16">
        <v>0</v>
      </c>
      <c r="G16" s="16">
        <v>35</v>
      </c>
      <c r="U16" s="16">
        <v>35</v>
      </c>
    </row>
    <row r="17" spans="1:31" x14ac:dyDescent="0.25">
      <c r="A17" s="23">
        <v>9</v>
      </c>
      <c r="B17" s="23" t="s">
        <v>124</v>
      </c>
      <c r="C17" s="23" t="s">
        <v>88</v>
      </c>
      <c r="D17" s="23" t="s">
        <v>89</v>
      </c>
      <c r="E17" s="16">
        <v>240</v>
      </c>
      <c r="F17" s="16">
        <v>40</v>
      </c>
      <c r="G17" s="16">
        <v>200</v>
      </c>
      <c r="T17" s="16">
        <v>240</v>
      </c>
    </row>
    <row r="18" spans="1:31" x14ac:dyDescent="0.25">
      <c r="A18" s="23">
        <v>10</v>
      </c>
      <c r="B18" s="23" t="s">
        <v>124</v>
      </c>
      <c r="C18" s="23" t="s">
        <v>103</v>
      </c>
      <c r="D18" s="23" t="s">
        <v>127</v>
      </c>
      <c r="E18" s="16">
        <v>128</v>
      </c>
      <c r="F18" s="16">
        <v>36.67</v>
      </c>
      <c r="G18" s="16">
        <v>91.33</v>
      </c>
      <c r="L18" s="31">
        <v>128</v>
      </c>
    </row>
    <row r="19" spans="1:31" x14ac:dyDescent="0.25">
      <c r="A19" s="23">
        <v>11</v>
      </c>
      <c r="B19" s="23" t="s">
        <v>133</v>
      </c>
      <c r="C19" s="23" t="s">
        <v>103</v>
      </c>
      <c r="D19" s="23" t="s">
        <v>104</v>
      </c>
      <c r="E19" s="16">
        <v>424.16</v>
      </c>
      <c r="F19" s="16">
        <v>0</v>
      </c>
      <c r="G19" s="16">
        <v>424.16</v>
      </c>
      <c r="L19" s="31"/>
      <c r="M19" s="16">
        <v>424.16</v>
      </c>
    </row>
    <row r="20" spans="1:31" x14ac:dyDescent="0.25">
      <c r="A20" s="23">
        <v>11</v>
      </c>
      <c r="B20" s="23" t="s">
        <v>133</v>
      </c>
      <c r="C20" s="23" t="s">
        <v>108</v>
      </c>
      <c r="D20" s="23" t="s">
        <v>109</v>
      </c>
      <c r="E20" s="16">
        <v>106.04</v>
      </c>
      <c r="F20" s="16">
        <v>0</v>
      </c>
      <c r="G20" s="16">
        <v>106.04</v>
      </c>
      <c r="L20" s="31"/>
      <c r="M20" s="16">
        <v>106.04</v>
      </c>
    </row>
    <row r="21" spans="1:31" x14ac:dyDescent="0.25">
      <c r="A21" s="23">
        <v>12</v>
      </c>
      <c r="B21" s="23" t="s">
        <v>131</v>
      </c>
      <c r="C21" s="23" t="s">
        <v>106</v>
      </c>
      <c r="D21" s="23" t="s">
        <v>107</v>
      </c>
      <c r="E21" s="16">
        <v>30</v>
      </c>
      <c r="F21" s="16">
        <v>0</v>
      </c>
      <c r="G21" s="16">
        <v>30</v>
      </c>
      <c r="K21" s="16">
        <v>30</v>
      </c>
      <c r="L21" s="31"/>
    </row>
    <row r="22" spans="1:31" x14ac:dyDescent="0.25">
      <c r="A22" s="23">
        <v>13</v>
      </c>
      <c r="B22" s="23" t="s">
        <v>131</v>
      </c>
      <c r="C22" s="23" t="s">
        <v>132</v>
      </c>
      <c r="D22" s="23" t="s">
        <v>134</v>
      </c>
      <c r="E22" s="16">
        <v>28</v>
      </c>
      <c r="F22" s="16">
        <v>8</v>
      </c>
      <c r="G22" s="16">
        <v>20</v>
      </c>
      <c r="L22" s="31"/>
      <c r="AE22" s="16">
        <v>28</v>
      </c>
    </row>
    <row r="23" spans="1:31" x14ac:dyDescent="0.25">
      <c r="A23" s="23">
        <v>14</v>
      </c>
      <c r="B23" s="23" t="s">
        <v>131</v>
      </c>
      <c r="C23" s="23" t="s">
        <v>148</v>
      </c>
      <c r="D23" s="23" t="s">
        <v>89</v>
      </c>
      <c r="E23" s="16">
        <v>240</v>
      </c>
      <c r="F23" s="16">
        <v>40</v>
      </c>
      <c r="G23" s="16">
        <v>200</v>
      </c>
      <c r="L23" s="31"/>
      <c r="T23" s="16">
        <v>240</v>
      </c>
    </row>
    <row r="24" spans="1:31" x14ac:dyDescent="0.25">
      <c r="B24" s="23" t="s">
        <v>139</v>
      </c>
      <c r="C24" s="23" t="s">
        <v>143</v>
      </c>
      <c r="D24" s="23" t="s">
        <v>144</v>
      </c>
      <c r="E24" s="16">
        <v>3</v>
      </c>
      <c r="F24" s="16">
        <v>0</v>
      </c>
      <c r="G24" s="16">
        <v>3</v>
      </c>
      <c r="L24" s="31"/>
      <c r="O24" s="16">
        <v>3</v>
      </c>
    </row>
    <row r="25" spans="1:31" x14ac:dyDescent="0.25">
      <c r="A25" s="23">
        <v>15</v>
      </c>
      <c r="B25" s="23" t="s">
        <v>146</v>
      </c>
      <c r="C25" s="23" t="s">
        <v>147</v>
      </c>
      <c r="D25" s="23" t="s">
        <v>89</v>
      </c>
      <c r="E25" s="16">
        <v>240</v>
      </c>
      <c r="F25" s="16">
        <v>40</v>
      </c>
      <c r="G25" s="16">
        <v>200</v>
      </c>
      <c r="L25" s="31"/>
      <c r="T25" s="16">
        <v>240</v>
      </c>
    </row>
    <row r="26" spans="1:31" x14ac:dyDescent="0.25">
      <c r="A26" s="23" t="s">
        <v>153</v>
      </c>
      <c r="B26" s="23" t="s">
        <v>149</v>
      </c>
      <c r="C26" s="23" t="s">
        <v>103</v>
      </c>
      <c r="D26" s="23" t="s">
        <v>151</v>
      </c>
      <c r="E26" s="16">
        <v>73.05</v>
      </c>
      <c r="F26" s="16">
        <v>12.17</v>
      </c>
      <c r="G26" s="16">
        <v>60.88</v>
      </c>
      <c r="L26" s="31">
        <v>35.06</v>
      </c>
      <c r="Y26" s="16">
        <v>37.99</v>
      </c>
    </row>
    <row r="27" spans="1:31" x14ac:dyDescent="0.25">
      <c r="A27" s="23">
        <v>17</v>
      </c>
      <c r="B27" s="23" t="s">
        <v>149</v>
      </c>
      <c r="C27" s="23" t="s">
        <v>157</v>
      </c>
      <c r="D27" s="23" t="s">
        <v>89</v>
      </c>
      <c r="E27" s="16">
        <v>240</v>
      </c>
      <c r="F27" s="16">
        <v>40</v>
      </c>
      <c r="G27" s="16">
        <v>200</v>
      </c>
      <c r="L27" s="31"/>
      <c r="T27" s="16">
        <v>240</v>
      </c>
    </row>
    <row r="28" spans="1:31" x14ac:dyDescent="0.25">
      <c r="A28" s="23">
        <v>18</v>
      </c>
      <c r="B28" s="23" t="s">
        <v>158</v>
      </c>
      <c r="C28" s="23" t="s">
        <v>159</v>
      </c>
      <c r="D28" s="23" t="s">
        <v>167</v>
      </c>
      <c r="E28" s="16">
        <v>10</v>
      </c>
      <c r="F28" s="16">
        <v>2</v>
      </c>
      <c r="G28" s="16">
        <v>8</v>
      </c>
      <c r="L28" s="31"/>
      <c r="Y28" s="16">
        <v>10</v>
      </c>
    </row>
    <row r="29" spans="1:31" x14ac:dyDescent="0.25">
      <c r="A29" s="23">
        <v>19</v>
      </c>
      <c r="B29" s="23" t="s">
        <v>158</v>
      </c>
      <c r="C29" s="23" t="s">
        <v>161</v>
      </c>
      <c r="D29" s="23" t="s">
        <v>162</v>
      </c>
      <c r="E29" s="16">
        <v>30</v>
      </c>
      <c r="F29" s="16">
        <v>6</v>
      </c>
      <c r="G29" s="16">
        <v>24</v>
      </c>
      <c r="L29" s="31"/>
      <c r="Y29" s="16">
        <v>30</v>
      </c>
    </row>
    <row r="30" spans="1:31" x14ac:dyDescent="0.25">
      <c r="A30" s="23">
        <v>23</v>
      </c>
      <c r="B30" s="23" t="s">
        <v>158</v>
      </c>
      <c r="C30" s="23" t="s">
        <v>163</v>
      </c>
      <c r="D30" s="23" t="s">
        <v>164</v>
      </c>
      <c r="E30" s="16">
        <v>150</v>
      </c>
      <c r="F30" s="16">
        <v>0</v>
      </c>
      <c r="G30" s="16">
        <v>150</v>
      </c>
      <c r="L30" s="31"/>
      <c r="Y30" s="16">
        <v>150</v>
      </c>
    </row>
    <row r="31" spans="1:31" x14ac:dyDescent="0.25">
      <c r="A31" s="23">
        <v>20</v>
      </c>
      <c r="B31" s="23" t="s">
        <v>158</v>
      </c>
      <c r="C31" s="23" t="s">
        <v>165</v>
      </c>
      <c r="D31" s="23" t="s">
        <v>171</v>
      </c>
      <c r="E31" s="16">
        <v>9</v>
      </c>
      <c r="F31" s="16">
        <v>1.5</v>
      </c>
      <c r="G31" s="16">
        <v>7.5</v>
      </c>
      <c r="L31" s="31"/>
      <c r="Y31" s="16">
        <v>9</v>
      </c>
    </row>
    <row r="32" spans="1:31" x14ac:dyDescent="0.25">
      <c r="A32" s="23">
        <v>21</v>
      </c>
      <c r="B32" s="23" t="s">
        <v>173</v>
      </c>
      <c r="C32" s="23" t="s">
        <v>103</v>
      </c>
      <c r="D32" s="23" t="s">
        <v>104</v>
      </c>
      <c r="E32" s="16">
        <v>424.16</v>
      </c>
      <c r="F32" s="16">
        <v>0</v>
      </c>
      <c r="G32" s="16">
        <v>424.16</v>
      </c>
      <c r="L32" s="31"/>
      <c r="M32" s="16">
        <v>424.16</v>
      </c>
    </row>
    <row r="33" spans="1:37" x14ac:dyDescent="0.25">
      <c r="A33" s="23">
        <v>21</v>
      </c>
      <c r="B33" s="23" t="s">
        <v>173</v>
      </c>
      <c r="C33" s="23" t="s">
        <v>108</v>
      </c>
      <c r="D33" s="23" t="s">
        <v>109</v>
      </c>
      <c r="E33" s="16">
        <v>106.04</v>
      </c>
      <c r="F33" s="16">
        <v>0</v>
      </c>
      <c r="G33" s="16">
        <v>106.04</v>
      </c>
      <c r="L33" s="31"/>
      <c r="M33" s="16">
        <v>106.04</v>
      </c>
    </row>
    <row r="34" spans="1:37" x14ac:dyDescent="0.25">
      <c r="A34" s="23">
        <v>22</v>
      </c>
      <c r="B34" s="23" t="s">
        <v>174</v>
      </c>
      <c r="C34" s="23" t="s">
        <v>106</v>
      </c>
      <c r="D34" s="23" t="s">
        <v>107</v>
      </c>
      <c r="E34" s="16">
        <v>30</v>
      </c>
      <c r="F34" s="16">
        <v>0</v>
      </c>
      <c r="G34" s="16">
        <v>30</v>
      </c>
      <c r="K34" s="16">
        <v>30</v>
      </c>
      <c r="L34" s="31"/>
    </row>
    <row r="35" spans="1:37" x14ac:dyDescent="0.25">
      <c r="A35" s="23">
        <v>24</v>
      </c>
      <c r="B35" s="23" t="s">
        <v>175</v>
      </c>
      <c r="C35" s="23" t="s">
        <v>176</v>
      </c>
      <c r="D35" s="23" t="s">
        <v>178</v>
      </c>
      <c r="E35" s="16">
        <v>100.8</v>
      </c>
      <c r="F35" s="16">
        <v>16.8</v>
      </c>
      <c r="G35" s="16">
        <v>84</v>
      </c>
      <c r="L35" s="31"/>
      <c r="AA35" s="16">
        <v>100.8</v>
      </c>
    </row>
    <row r="36" spans="1:37" x14ac:dyDescent="0.25">
      <c r="A36" s="23">
        <v>25</v>
      </c>
      <c r="B36" s="23" t="s">
        <v>175</v>
      </c>
      <c r="C36" s="23" t="s">
        <v>179</v>
      </c>
      <c r="D36" s="23" t="s">
        <v>89</v>
      </c>
      <c r="E36" s="16">
        <v>240</v>
      </c>
      <c r="F36" s="16">
        <v>40</v>
      </c>
      <c r="G36" s="16">
        <v>200</v>
      </c>
      <c r="L36" s="31"/>
      <c r="T36" s="16">
        <v>240</v>
      </c>
    </row>
    <row r="37" spans="1:37" x14ac:dyDescent="0.25">
      <c r="B37" s="23" t="s">
        <v>185</v>
      </c>
      <c r="C37" s="23" t="s">
        <v>143</v>
      </c>
      <c r="D37" s="23" t="s">
        <v>144</v>
      </c>
      <c r="E37" s="16">
        <v>3</v>
      </c>
      <c r="F37" s="16">
        <v>0</v>
      </c>
      <c r="G37" s="16">
        <v>3</v>
      </c>
      <c r="L37" s="31"/>
      <c r="O37" s="16">
        <v>3</v>
      </c>
    </row>
    <row r="38" spans="1:37" x14ac:dyDescent="0.25">
      <c r="A38" s="23">
        <v>26</v>
      </c>
      <c r="B38" s="23" t="s">
        <v>185</v>
      </c>
      <c r="C38" s="23" t="s">
        <v>186</v>
      </c>
      <c r="D38" s="23" t="s">
        <v>195</v>
      </c>
      <c r="E38" s="16">
        <v>17.5</v>
      </c>
      <c r="F38" s="16">
        <v>3.5</v>
      </c>
      <c r="G38" s="16">
        <v>14</v>
      </c>
      <c r="L38" s="31"/>
      <c r="Y38" s="16">
        <v>17.5</v>
      </c>
    </row>
    <row r="39" spans="1:37" x14ac:dyDescent="0.25">
      <c r="A39" s="23">
        <v>27</v>
      </c>
      <c r="B39" s="23" t="s">
        <v>185</v>
      </c>
      <c r="C39" s="23" t="s">
        <v>198</v>
      </c>
      <c r="D39" s="23" t="s">
        <v>189</v>
      </c>
      <c r="E39" s="16">
        <v>27.59</v>
      </c>
      <c r="F39" s="16">
        <v>4.5999999999999996</v>
      </c>
      <c r="G39" s="16">
        <v>22.99</v>
      </c>
      <c r="L39" s="31"/>
      <c r="Y39" s="16">
        <v>27.59</v>
      </c>
    </row>
    <row r="40" spans="1:37" x14ac:dyDescent="0.25">
      <c r="A40" s="23">
        <v>28</v>
      </c>
      <c r="B40" s="23" t="s">
        <v>185</v>
      </c>
      <c r="C40" s="23" t="s">
        <v>190</v>
      </c>
      <c r="D40" s="23" t="s">
        <v>200</v>
      </c>
      <c r="E40" s="16">
        <v>23.35</v>
      </c>
      <c r="F40" s="16">
        <v>4.67</v>
      </c>
      <c r="G40" s="16">
        <v>18.68</v>
      </c>
      <c r="L40" s="31"/>
      <c r="Y40" s="16">
        <v>23.35</v>
      </c>
    </row>
    <row r="41" spans="1:37" x14ac:dyDescent="0.25">
      <c r="A41" s="23">
        <v>29</v>
      </c>
      <c r="B41" s="23" t="s">
        <v>185</v>
      </c>
      <c r="C41" s="23" t="s">
        <v>201</v>
      </c>
      <c r="D41" s="23" t="s">
        <v>202</v>
      </c>
      <c r="E41" s="16">
        <v>112.8</v>
      </c>
      <c r="F41" s="16">
        <v>18.8</v>
      </c>
      <c r="G41" s="16">
        <v>94</v>
      </c>
      <c r="L41" s="31"/>
      <c r="AK41" s="16">
        <v>112.8</v>
      </c>
    </row>
    <row r="42" spans="1:37" x14ac:dyDescent="0.25">
      <c r="B42" s="23" t="s">
        <v>185</v>
      </c>
      <c r="C42" s="23" t="s">
        <v>143</v>
      </c>
      <c r="D42" s="23" t="s">
        <v>144</v>
      </c>
      <c r="E42" s="16">
        <v>3</v>
      </c>
      <c r="F42" s="16">
        <v>0</v>
      </c>
      <c r="G42" s="16">
        <v>3</v>
      </c>
      <c r="L42" s="31"/>
      <c r="O42" s="16">
        <v>3</v>
      </c>
    </row>
    <row r="43" spans="1:37" x14ac:dyDescent="0.25">
      <c r="A43" s="23">
        <v>30</v>
      </c>
      <c r="B43" s="23" t="s">
        <v>203</v>
      </c>
      <c r="C43" s="23" t="s">
        <v>204</v>
      </c>
      <c r="D43" s="23" t="s">
        <v>205</v>
      </c>
      <c r="E43" s="16">
        <v>500</v>
      </c>
      <c r="F43" s="16">
        <v>0</v>
      </c>
      <c r="G43" s="16">
        <v>500</v>
      </c>
      <c r="L43" s="31"/>
      <c r="AK43" s="16">
        <v>500</v>
      </c>
    </row>
    <row r="44" spans="1:37" x14ac:dyDescent="0.25">
      <c r="A44" s="23">
        <v>31</v>
      </c>
      <c r="B44" s="23" t="s">
        <v>203</v>
      </c>
      <c r="C44" s="23" t="s">
        <v>208</v>
      </c>
      <c r="D44" s="23" t="s">
        <v>209</v>
      </c>
      <c r="E44" s="16">
        <v>510</v>
      </c>
      <c r="F44" s="16">
        <v>85</v>
      </c>
      <c r="G44" s="16">
        <v>425</v>
      </c>
      <c r="J44" s="16">
        <v>510</v>
      </c>
      <c r="L44" s="31"/>
    </row>
    <row r="45" spans="1:37" x14ac:dyDescent="0.25">
      <c r="A45" s="23">
        <v>32</v>
      </c>
      <c r="B45" s="23" t="s">
        <v>203</v>
      </c>
      <c r="C45" s="23" t="s">
        <v>208</v>
      </c>
      <c r="D45" s="23" t="s">
        <v>213</v>
      </c>
      <c r="E45" s="16">
        <v>210</v>
      </c>
      <c r="F45" s="16">
        <v>35</v>
      </c>
      <c r="G45" s="16">
        <v>175</v>
      </c>
      <c r="J45" s="16">
        <v>210</v>
      </c>
      <c r="L45" s="31"/>
    </row>
    <row r="46" spans="1:37" x14ac:dyDescent="0.25">
      <c r="A46" s="23">
        <v>33</v>
      </c>
      <c r="B46" s="23" t="s">
        <v>203</v>
      </c>
      <c r="C46" s="23" t="s">
        <v>215</v>
      </c>
      <c r="D46" s="23" t="s">
        <v>217</v>
      </c>
      <c r="E46" s="16">
        <v>489.66</v>
      </c>
      <c r="F46" s="16">
        <v>40</v>
      </c>
      <c r="G46" s="16">
        <v>449.66</v>
      </c>
      <c r="H46" s="16">
        <v>190</v>
      </c>
      <c r="L46" s="31"/>
      <c r="P46" s="16">
        <v>10</v>
      </c>
      <c r="AE46" s="16">
        <v>248.96</v>
      </c>
    </row>
    <row r="47" spans="1:37" x14ac:dyDescent="0.25">
      <c r="A47" s="23">
        <v>34</v>
      </c>
      <c r="B47" s="23" t="s">
        <v>219</v>
      </c>
      <c r="C47" s="23" t="s">
        <v>220</v>
      </c>
      <c r="D47" s="23" t="s">
        <v>221</v>
      </c>
      <c r="E47" s="16">
        <v>150</v>
      </c>
      <c r="F47" s="16">
        <v>0</v>
      </c>
      <c r="G47" s="16">
        <v>150</v>
      </c>
      <c r="L47" s="31"/>
      <c r="Y47" s="16">
        <v>150</v>
      </c>
    </row>
    <row r="48" spans="1:37" x14ac:dyDescent="0.25">
      <c r="B48" s="23" t="s">
        <v>222</v>
      </c>
      <c r="C48" s="23" t="s">
        <v>230</v>
      </c>
      <c r="D48" s="23" t="s">
        <v>223</v>
      </c>
      <c r="E48" s="16">
        <v>18</v>
      </c>
      <c r="F48" s="16">
        <v>0</v>
      </c>
      <c r="G48" s="16">
        <v>18</v>
      </c>
      <c r="I48" s="16">
        <v>18</v>
      </c>
      <c r="L48" s="31"/>
    </row>
    <row r="49" spans="1:33" x14ac:dyDescent="0.25">
      <c r="A49" s="23">
        <v>35</v>
      </c>
      <c r="B49" s="23" t="s">
        <v>225</v>
      </c>
      <c r="C49" s="23" t="s">
        <v>226</v>
      </c>
      <c r="D49" s="23" t="s">
        <v>229</v>
      </c>
      <c r="E49" s="16">
        <v>26.4</v>
      </c>
      <c r="F49" s="16">
        <v>4.4000000000000004</v>
      </c>
      <c r="G49" s="16">
        <v>22</v>
      </c>
      <c r="L49" s="31"/>
      <c r="R49" s="16">
        <v>26.4</v>
      </c>
    </row>
    <row r="50" spans="1:33" x14ac:dyDescent="0.25">
      <c r="A50" s="23">
        <v>36</v>
      </c>
      <c r="B50" s="23" t="s">
        <v>231</v>
      </c>
      <c r="C50" s="23" t="s">
        <v>232</v>
      </c>
      <c r="D50" s="23" t="s">
        <v>89</v>
      </c>
      <c r="E50" s="16">
        <v>240</v>
      </c>
      <c r="F50" s="16">
        <v>40</v>
      </c>
      <c r="G50" s="16">
        <v>200</v>
      </c>
      <c r="L50" s="31"/>
      <c r="T50" s="16">
        <v>240</v>
      </c>
    </row>
    <row r="51" spans="1:33" x14ac:dyDescent="0.25">
      <c r="A51" s="23">
        <v>37</v>
      </c>
      <c r="B51" s="23" t="s">
        <v>233</v>
      </c>
      <c r="C51" s="23" t="s">
        <v>103</v>
      </c>
      <c r="D51" s="23" t="s">
        <v>104</v>
      </c>
      <c r="E51" s="16">
        <v>424.16</v>
      </c>
      <c r="F51" s="16">
        <v>0</v>
      </c>
      <c r="G51" s="16">
        <v>424.16</v>
      </c>
      <c r="L51" s="31"/>
      <c r="M51" s="16">
        <v>424.16</v>
      </c>
    </row>
    <row r="52" spans="1:33" x14ac:dyDescent="0.25">
      <c r="A52" s="23">
        <v>37</v>
      </c>
      <c r="B52" s="23" t="s">
        <v>233</v>
      </c>
      <c r="C52" s="23" t="s">
        <v>108</v>
      </c>
      <c r="D52" s="23" t="s">
        <v>109</v>
      </c>
      <c r="E52" s="16">
        <v>106.04</v>
      </c>
      <c r="F52" s="16">
        <v>0</v>
      </c>
      <c r="G52" s="16">
        <v>106.04</v>
      </c>
      <c r="L52" s="31"/>
      <c r="M52" s="16">
        <v>106.04</v>
      </c>
    </row>
    <row r="53" spans="1:33" x14ac:dyDescent="0.25">
      <c r="A53" s="23">
        <v>38</v>
      </c>
      <c r="B53" s="23" t="s">
        <v>234</v>
      </c>
      <c r="C53" s="23" t="s">
        <v>106</v>
      </c>
      <c r="D53" s="23" t="s">
        <v>107</v>
      </c>
      <c r="E53" s="16">
        <v>30</v>
      </c>
      <c r="F53" s="16">
        <v>0</v>
      </c>
      <c r="G53" s="16">
        <v>30</v>
      </c>
      <c r="K53" s="16">
        <v>30</v>
      </c>
      <c r="L53" s="31"/>
    </row>
    <row r="54" spans="1:33" x14ac:dyDescent="0.25">
      <c r="A54" s="23">
        <v>39</v>
      </c>
      <c r="B54" s="23" t="s">
        <v>238</v>
      </c>
      <c r="C54" s="23" t="s">
        <v>239</v>
      </c>
      <c r="D54" s="23" t="s">
        <v>70</v>
      </c>
      <c r="E54" s="16">
        <v>107.29</v>
      </c>
      <c r="F54" s="16">
        <v>0</v>
      </c>
      <c r="G54" s="16">
        <v>107.29</v>
      </c>
      <c r="L54" s="31"/>
      <c r="AF54" s="16">
        <v>107.29</v>
      </c>
    </row>
    <row r="55" spans="1:33" x14ac:dyDescent="0.25">
      <c r="A55" s="23">
        <v>40</v>
      </c>
      <c r="B55" s="23" t="s">
        <v>238</v>
      </c>
      <c r="C55" s="23" t="s">
        <v>215</v>
      </c>
      <c r="D55" s="23" t="s">
        <v>240</v>
      </c>
      <c r="E55" s="16">
        <v>81.599999999999994</v>
      </c>
      <c r="F55" s="16">
        <v>13.6</v>
      </c>
      <c r="G55" s="16">
        <v>68</v>
      </c>
      <c r="L55" s="31"/>
      <c r="AG55" s="16">
        <v>81.599999999999994</v>
      </c>
    </row>
    <row r="56" spans="1:33" x14ac:dyDescent="0.25">
      <c r="A56" s="23">
        <v>41</v>
      </c>
      <c r="B56" s="23" t="s">
        <v>238</v>
      </c>
      <c r="C56" s="23" t="s">
        <v>244</v>
      </c>
      <c r="D56" s="23" t="s">
        <v>89</v>
      </c>
      <c r="E56" s="16">
        <v>240</v>
      </c>
      <c r="F56" s="16">
        <v>40</v>
      </c>
      <c r="G56" s="16">
        <v>200</v>
      </c>
      <c r="L56" s="31"/>
      <c r="T56" s="16">
        <v>240</v>
      </c>
    </row>
    <row r="57" spans="1:33" x14ac:dyDescent="0.25">
      <c r="A57" s="23">
        <v>42</v>
      </c>
      <c r="B57" s="23" t="s">
        <v>238</v>
      </c>
      <c r="C57" s="23" t="s">
        <v>242</v>
      </c>
      <c r="D57" s="23" t="s">
        <v>243</v>
      </c>
      <c r="E57" s="16">
        <v>240</v>
      </c>
      <c r="F57" s="16">
        <v>40</v>
      </c>
      <c r="G57" s="16">
        <v>200</v>
      </c>
      <c r="L57" s="31"/>
      <c r="T57" s="16">
        <v>240</v>
      </c>
    </row>
    <row r="58" spans="1:33" x14ac:dyDescent="0.25">
      <c r="A58" s="23">
        <v>43</v>
      </c>
      <c r="B58" s="23" t="s">
        <v>238</v>
      </c>
      <c r="C58" s="23" t="s">
        <v>241</v>
      </c>
      <c r="D58" s="23" t="s">
        <v>89</v>
      </c>
      <c r="E58" s="16">
        <v>240</v>
      </c>
      <c r="F58" s="16">
        <v>40</v>
      </c>
      <c r="G58" s="16">
        <v>200</v>
      </c>
      <c r="L58" s="31"/>
      <c r="T58" s="16">
        <v>240</v>
      </c>
    </row>
    <row r="59" spans="1:33" x14ac:dyDescent="0.25">
      <c r="A59" s="23">
        <v>44</v>
      </c>
      <c r="B59" s="23" t="s">
        <v>245</v>
      </c>
      <c r="C59" s="23" t="s">
        <v>103</v>
      </c>
      <c r="D59" s="23" t="s">
        <v>104</v>
      </c>
      <c r="E59" s="16">
        <v>424.16</v>
      </c>
      <c r="F59" s="16">
        <v>0</v>
      </c>
      <c r="G59" s="16">
        <v>424.16</v>
      </c>
      <c r="L59" s="31"/>
      <c r="M59" s="16">
        <v>424.16</v>
      </c>
    </row>
    <row r="60" spans="1:33" x14ac:dyDescent="0.25">
      <c r="A60" s="23">
        <v>44</v>
      </c>
      <c r="B60" s="23" t="s">
        <v>245</v>
      </c>
      <c r="C60" s="23" t="s">
        <v>108</v>
      </c>
      <c r="D60" s="23" t="s">
        <v>109</v>
      </c>
      <c r="E60" s="16">
        <v>106.04</v>
      </c>
      <c r="F60" s="16">
        <v>0</v>
      </c>
      <c r="G60" s="16">
        <v>106.04</v>
      </c>
      <c r="L60" s="31"/>
      <c r="M60" s="16">
        <v>106.04</v>
      </c>
    </row>
    <row r="61" spans="1:33" x14ac:dyDescent="0.25">
      <c r="A61" s="23">
        <v>45</v>
      </c>
      <c r="B61" s="23" t="s">
        <v>251</v>
      </c>
      <c r="C61" s="23" t="s">
        <v>106</v>
      </c>
      <c r="D61" s="23" t="s">
        <v>107</v>
      </c>
      <c r="E61" s="16">
        <v>30</v>
      </c>
      <c r="F61" s="16">
        <v>0</v>
      </c>
      <c r="G61" s="16">
        <v>30</v>
      </c>
      <c r="K61" s="16">
        <v>30</v>
      </c>
      <c r="L61" s="31"/>
    </row>
    <row r="62" spans="1:33" x14ac:dyDescent="0.25">
      <c r="A62" s="23">
        <v>46</v>
      </c>
      <c r="B62" s="23" t="s">
        <v>252</v>
      </c>
      <c r="C62" s="23" t="s">
        <v>253</v>
      </c>
      <c r="D62" s="23" t="s">
        <v>89</v>
      </c>
      <c r="E62" s="16">
        <v>240</v>
      </c>
      <c r="F62" s="16">
        <v>40</v>
      </c>
      <c r="G62" s="16">
        <v>200</v>
      </c>
      <c r="L62" s="31"/>
      <c r="T62" s="16">
        <v>240</v>
      </c>
    </row>
    <row r="63" spans="1:33" x14ac:dyDescent="0.25">
      <c r="B63" s="23" t="s">
        <v>256</v>
      </c>
      <c r="C63" s="23" t="s">
        <v>143</v>
      </c>
      <c r="D63" s="23" t="s">
        <v>144</v>
      </c>
      <c r="E63" s="16">
        <v>3</v>
      </c>
      <c r="F63" s="16">
        <v>0</v>
      </c>
      <c r="G63" s="16">
        <v>3</v>
      </c>
      <c r="L63" s="31"/>
      <c r="O63" s="16">
        <v>3</v>
      </c>
    </row>
    <row r="64" spans="1:33" x14ac:dyDescent="0.25">
      <c r="A64" s="23">
        <v>47</v>
      </c>
      <c r="B64" s="23" t="s">
        <v>257</v>
      </c>
      <c r="C64" s="23" t="s">
        <v>258</v>
      </c>
      <c r="D64" s="23" t="s">
        <v>89</v>
      </c>
      <c r="E64" s="16">
        <v>240</v>
      </c>
      <c r="F64" s="16">
        <v>40</v>
      </c>
      <c r="G64" s="16">
        <v>200</v>
      </c>
      <c r="L64" s="31"/>
      <c r="T64" s="16">
        <v>240</v>
      </c>
    </row>
    <row r="65" spans="1:39" x14ac:dyDescent="0.25">
      <c r="A65" s="23">
        <v>48</v>
      </c>
      <c r="B65" s="23" t="s">
        <v>261</v>
      </c>
      <c r="C65" s="23" t="s">
        <v>264</v>
      </c>
      <c r="D65" s="23" t="s">
        <v>267</v>
      </c>
      <c r="E65" s="16">
        <v>74.05</v>
      </c>
      <c r="F65" s="16">
        <v>12.34</v>
      </c>
      <c r="G65" s="16">
        <v>61.71</v>
      </c>
      <c r="L65" s="31"/>
      <c r="AK65" s="16">
        <v>74.05</v>
      </c>
    </row>
    <row r="66" spans="1:39" x14ac:dyDescent="0.25">
      <c r="A66" s="23">
        <v>19</v>
      </c>
      <c r="B66" s="23" t="s">
        <v>266</v>
      </c>
      <c r="C66" s="23" t="s">
        <v>161</v>
      </c>
      <c r="D66" s="23" t="s">
        <v>162</v>
      </c>
      <c r="E66" s="16">
        <v>30</v>
      </c>
      <c r="F66" s="16">
        <v>0</v>
      </c>
      <c r="G66" s="16">
        <v>24</v>
      </c>
      <c r="L66" s="31"/>
      <c r="Y66" s="16">
        <v>30</v>
      </c>
    </row>
    <row r="67" spans="1:39" x14ac:dyDescent="0.25">
      <c r="A67" s="23">
        <v>49</v>
      </c>
      <c r="B67" s="23" t="s">
        <v>268</v>
      </c>
      <c r="C67" s="23" t="s">
        <v>103</v>
      </c>
      <c r="D67" s="23" t="s">
        <v>104</v>
      </c>
      <c r="E67" s="16">
        <v>424.16</v>
      </c>
      <c r="F67" s="16">
        <v>0</v>
      </c>
      <c r="G67" s="16">
        <v>424.16</v>
      </c>
      <c r="L67" s="31"/>
      <c r="M67" s="16">
        <v>424.16</v>
      </c>
    </row>
    <row r="68" spans="1:39" x14ac:dyDescent="0.25">
      <c r="A68" s="23">
        <v>49</v>
      </c>
      <c r="B68" s="23" t="s">
        <v>268</v>
      </c>
      <c r="C68" s="23" t="s">
        <v>108</v>
      </c>
      <c r="D68" s="23" t="s">
        <v>109</v>
      </c>
      <c r="E68" s="16">
        <v>106.04</v>
      </c>
      <c r="F68" s="16">
        <v>0</v>
      </c>
      <c r="G68" s="16">
        <v>106.04</v>
      </c>
      <c r="L68" s="31"/>
      <c r="M68" s="16">
        <v>106.04</v>
      </c>
    </row>
    <row r="69" spans="1:39" ht="15.75" thickBot="1" x14ac:dyDescent="0.3">
      <c r="A69" s="23">
        <v>50</v>
      </c>
      <c r="B69" s="23" t="s">
        <v>269</v>
      </c>
      <c r="C69" s="23" t="s">
        <v>106</v>
      </c>
      <c r="D69" s="23" t="s">
        <v>107</v>
      </c>
      <c r="E69" s="16">
        <v>30</v>
      </c>
      <c r="F69" s="16">
        <v>0</v>
      </c>
      <c r="G69" s="16">
        <v>30</v>
      </c>
      <c r="K69" s="16">
        <v>30</v>
      </c>
      <c r="L69" s="31"/>
    </row>
    <row r="70" spans="1:39" ht="16.5" thickTop="1" thickBot="1" x14ac:dyDescent="0.3">
      <c r="D70" s="19" t="s">
        <v>80</v>
      </c>
      <c r="E70" s="2">
        <f>SUM(E7:E69)</f>
        <v>9900.1900000000023</v>
      </c>
      <c r="F70" s="2">
        <f>SUM(F7:F69)</f>
        <v>837.87000000000012</v>
      </c>
      <c r="G70" s="2">
        <f>SUM(G7:G69)</f>
        <v>9056.32</v>
      </c>
      <c r="H70" s="26">
        <v>190</v>
      </c>
      <c r="I70" s="26">
        <v>18</v>
      </c>
      <c r="J70" s="26">
        <v>720</v>
      </c>
      <c r="K70" s="26">
        <v>180</v>
      </c>
      <c r="L70" s="30">
        <f>SUM(L18:L26)</f>
        <v>163.06</v>
      </c>
      <c r="M70" s="26">
        <v>3181.2</v>
      </c>
      <c r="N70" s="26">
        <v>0</v>
      </c>
      <c r="O70" s="26">
        <v>15</v>
      </c>
      <c r="P70" s="26">
        <v>10</v>
      </c>
      <c r="Q70" s="30">
        <v>0</v>
      </c>
      <c r="R70" s="30">
        <v>26.4</v>
      </c>
      <c r="S70" s="26">
        <v>0</v>
      </c>
      <c r="T70" s="26">
        <f>SUM(T7:T64)</f>
        <v>3120</v>
      </c>
      <c r="U70" s="26">
        <v>35</v>
      </c>
      <c r="V70" s="26">
        <v>0</v>
      </c>
      <c r="W70" s="26">
        <v>0</v>
      </c>
      <c r="X70" s="26">
        <v>0</v>
      </c>
      <c r="Y70" s="26">
        <v>485.43</v>
      </c>
      <c r="Z70" s="26">
        <v>0</v>
      </c>
      <c r="AA70" s="26">
        <v>100.8</v>
      </c>
      <c r="AB70" s="26">
        <v>0</v>
      </c>
      <c r="AC70" s="27">
        <v>385</v>
      </c>
      <c r="AD70" s="26">
        <v>0</v>
      </c>
      <c r="AE70" s="30">
        <v>276.95999999999998</v>
      </c>
      <c r="AF70" s="30">
        <v>107.29</v>
      </c>
      <c r="AG70" s="30">
        <v>81.599999999999994</v>
      </c>
      <c r="AH70" s="30">
        <v>0</v>
      </c>
      <c r="AI70" s="30">
        <v>0</v>
      </c>
      <c r="AJ70" s="30">
        <v>0</v>
      </c>
      <c r="AK70" s="30">
        <v>763.75</v>
      </c>
      <c r="AL70" s="21"/>
      <c r="AM70" s="21"/>
    </row>
    <row r="71" spans="1:39" ht="15.75" thickTop="1" x14ac:dyDescent="0.25">
      <c r="AE71" s="31"/>
      <c r="AF71" s="31"/>
      <c r="AG71" s="31"/>
      <c r="AH71" s="31"/>
      <c r="AI71" s="31"/>
      <c r="AJ71" s="31"/>
      <c r="AK71" s="31"/>
    </row>
    <row r="72" spans="1:39" ht="15.75" thickBot="1" x14ac:dyDescent="0.3">
      <c r="AE72" s="31"/>
      <c r="AF72" s="31"/>
      <c r="AG72" s="31"/>
      <c r="AH72" s="31"/>
      <c r="AI72" s="31"/>
      <c r="AJ72" s="31"/>
      <c r="AK72" s="31"/>
    </row>
    <row r="73" spans="1:39" x14ac:dyDescent="0.25">
      <c r="D73" s="20" t="s">
        <v>81</v>
      </c>
      <c r="H73" s="28">
        <v>190</v>
      </c>
      <c r="I73" s="28">
        <v>72</v>
      </c>
      <c r="J73" s="27">
        <v>220</v>
      </c>
      <c r="K73" s="28">
        <v>500</v>
      </c>
      <c r="L73" s="27">
        <v>150</v>
      </c>
      <c r="M73" s="28">
        <v>6362</v>
      </c>
      <c r="N73" s="28">
        <v>200</v>
      </c>
      <c r="O73" s="28">
        <v>36</v>
      </c>
      <c r="P73" s="28">
        <v>10</v>
      </c>
      <c r="Q73" s="28">
        <v>515</v>
      </c>
      <c r="R73" s="28">
        <v>800</v>
      </c>
      <c r="S73" s="28">
        <v>1500</v>
      </c>
      <c r="T73" s="28">
        <v>3200</v>
      </c>
      <c r="U73" s="28">
        <v>35</v>
      </c>
      <c r="V73" s="28">
        <v>400</v>
      </c>
      <c r="W73" s="28">
        <v>27</v>
      </c>
      <c r="X73" s="28">
        <v>500</v>
      </c>
      <c r="Y73" s="28">
        <v>1100</v>
      </c>
      <c r="Z73" s="28">
        <v>400</v>
      </c>
      <c r="AA73" s="28">
        <v>100</v>
      </c>
      <c r="AB73" s="28">
        <v>730</v>
      </c>
      <c r="AC73" s="28">
        <v>200</v>
      </c>
      <c r="AD73" s="28">
        <v>220</v>
      </c>
      <c r="AE73" s="29">
        <v>290</v>
      </c>
      <c r="AF73" s="29">
        <v>500</v>
      </c>
      <c r="AG73" s="29">
        <v>400</v>
      </c>
      <c r="AH73" s="29">
        <v>500</v>
      </c>
      <c r="AI73" s="29">
        <v>560</v>
      </c>
      <c r="AJ73" s="29">
        <v>300</v>
      </c>
      <c r="AK73" s="29">
        <v>0</v>
      </c>
    </row>
    <row r="76" spans="1:39" x14ac:dyDescent="0.25">
      <c r="A76" s="6" t="s">
        <v>82</v>
      </c>
      <c r="B76" s="22"/>
    </row>
    <row r="77" spans="1:39" x14ac:dyDescent="0.25">
      <c r="A77" s="6"/>
      <c r="B77" s="22"/>
    </row>
    <row r="78" spans="1:39" x14ac:dyDescent="0.25">
      <c r="A78" s="6"/>
      <c r="B78" s="7" t="s">
        <v>6</v>
      </c>
      <c r="C78" s="6" t="s">
        <v>83</v>
      </c>
      <c r="D78" s="6" t="s">
        <v>8</v>
      </c>
      <c r="E78" s="1" t="s">
        <v>9</v>
      </c>
    </row>
    <row r="79" spans="1:39" x14ac:dyDescent="0.25">
      <c r="B79" s="32" t="s">
        <v>87</v>
      </c>
      <c r="C79" s="32" t="s">
        <v>96</v>
      </c>
      <c r="D79" s="32" t="s">
        <v>97</v>
      </c>
      <c r="E79" s="25">
        <v>1000</v>
      </c>
    </row>
    <row r="80" spans="1:39" x14ac:dyDescent="0.25">
      <c r="B80" s="23" t="s">
        <v>129</v>
      </c>
      <c r="C80" s="23" t="s">
        <v>117</v>
      </c>
      <c r="D80" s="23" t="s">
        <v>130</v>
      </c>
      <c r="E80" s="16">
        <v>7579.5</v>
      </c>
    </row>
    <row r="81" spans="2:5" x14ac:dyDescent="0.25">
      <c r="B81" s="23" t="s">
        <v>139</v>
      </c>
      <c r="C81" s="23" t="s">
        <v>145</v>
      </c>
      <c r="D81" s="23" t="s">
        <v>142</v>
      </c>
      <c r="E81" s="16">
        <v>85</v>
      </c>
    </row>
    <row r="82" spans="2:5" x14ac:dyDescent="0.25">
      <c r="B82" s="23" t="s">
        <v>181</v>
      </c>
      <c r="C82" s="23" t="s">
        <v>182</v>
      </c>
      <c r="D82" s="23" t="s">
        <v>184</v>
      </c>
      <c r="E82" s="16">
        <v>30</v>
      </c>
    </row>
    <row r="83" spans="2:5" ht="15.75" thickBot="1" x14ac:dyDescent="0.3">
      <c r="B83" s="23" t="s">
        <v>246</v>
      </c>
      <c r="C83" s="23" t="s">
        <v>248</v>
      </c>
      <c r="D83" s="23" t="s">
        <v>249</v>
      </c>
      <c r="E83" s="16">
        <v>500</v>
      </c>
    </row>
    <row r="84" spans="2:5" ht="16.5" thickTop="1" thickBot="1" x14ac:dyDescent="0.3">
      <c r="D84" s="19" t="s">
        <v>3</v>
      </c>
      <c r="E84" s="2">
        <f>SUM(E79:E83)</f>
        <v>9194.5</v>
      </c>
    </row>
    <row r="85" spans="2:5" ht="15.75" thickTop="1" x14ac:dyDescent="0.25"/>
    <row r="86" spans="2:5" ht="15.75" thickBot="1" x14ac:dyDescent="0.3"/>
    <row r="87" spans="2:5" ht="16.5" thickTop="1" thickBot="1" x14ac:dyDescent="0.3">
      <c r="D87" s="20" t="s">
        <v>84</v>
      </c>
      <c r="E87" s="2">
        <v>1332.35</v>
      </c>
    </row>
    <row r="88" spans="2:5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BD7A-D87C-437B-9CC6-D73396A204C6}">
  <dimension ref="A1:H7"/>
  <sheetViews>
    <sheetView workbookViewId="0">
      <selection activeCell="E14" sqref="E14"/>
    </sheetView>
  </sheetViews>
  <sheetFormatPr defaultRowHeight="15" x14ac:dyDescent="0.25"/>
  <cols>
    <col min="2" max="2" width="11.42578125" customWidth="1"/>
  </cols>
  <sheetData>
    <row r="1" spans="1:8" x14ac:dyDescent="0.25">
      <c r="A1" t="s">
        <v>6</v>
      </c>
      <c r="B1" t="s">
        <v>99</v>
      </c>
      <c r="C1" t="s">
        <v>24</v>
      </c>
      <c r="D1" t="s">
        <v>37</v>
      </c>
      <c r="E1" t="s">
        <v>100</v>
      </c>
    </row>
    <row r="2" spans="1:8" x14ac:dyDescent="0.25">
      <c r="A2" s="33" t="s">
        <v>98</v>
      </c>
      <c r="B2" s="34">
        <v>9534.2099999999991</v>
      </c>
      <c r="C2" s="34"/>
      <c r="D2" s="34"/>
      <c r="E2" s="34">
        <v>9534.2099999999991</v>
      </c>
    </row>
    <row r="3" spans="1:8" x14ac:dyDescent="0.25">
      <c r="A3" s="33" t="s">
        <v>87</v>
      </c>
      <c r="B3" s="34">
        <v>9534.2099999999991</v>
      </c>
      <c r="C3" s="34"/>
      <c r="D3" s="35">
        <v>1000</v>
      </c>
      <c r="E3" s="34">
        <v>8534.2099999999991</v>
      </c>
    </row>
    <row r="4" spans="1:8" x14ac:dyDescent="0.25">
      <c r="A4" s="33" t="s">
        <v>110</v>
      </c>
      <c r="B4" s="34"/>
      <c r="C4" s="37">
        <v>1446.91</v>
      </c>
      <c r="D4" s="36"/>
      <c r="E4" s="34">
        <v>9981.1200000000008</v>
      </c>
    </row>
    <row r="5" spans="1:8" x14ac:dyDescent="0.25">
      <c r="A5" s="33" t="s">
        <v>225</v>
      </c>
      <c r="B5" s="34"/>
      <c r="C5" s="37">
        <v>8.43</v>
      </c>
      <c r="D5" s="34"/>
      <c r="E5" s="34">
        <v>9989.5499999999993</v>
      </c>
      <c r="H5" s="24"/>
    </row>
    <row r="6" spans="1:8" x14ac:dyDescent="0.25">
      <c r="A6" s="33"/>
      <c r="B6" s="34"/>
      <c r="C6" s="10"/>
      <c r="D6" s="36"/>
      <c r="E6" s="34"/>
    </row>
    <row r="7" spans="1:8" x14ac:dyDescent="0.25">
      <c r="A7" s="33"/>
      <c r="B7" s="34"/>
      <c r="C7" s="34"/>
      <c r="D7" s="36"/>
      <c r="E7" s="3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565A-A24D-4053-8A53-BCE015039930}">
  <dimension ref="A1:F34"/>
  <sheetViews>
    <sheetView topLeftCell="A12" workbookViewId="0">
      <selection activeCell="H25" sqref="H25"/>
    </sheetView>
  </sheetViews>
  <sheetFormatPr defaultRowHeight="15" x14ac:dyDescent="0.25"/>
  <cols>
    <col min="1" max="1" width="11" customWidth="1"/>
  </cols>
  <sheetData>
    <row r="1" spans="1:6" x14ac:dyDescent="0.25">
      <c r="A1" s="8" t="s">
        <v>20</v>
      </c>
    </row>
    <row r="2" spans="1:6" x14ac:dyDescent="0.25">
      <c r="A2" s="8" t="s">
        <v>21</v>
      </c>
    </row>
    <row r="3" spans="1:6" x14ac:dyDescent="0.25">
      <c r="A3" s="8" t="s">
        <v>22</v>
      </c>
    </row>
    <row r="5" spans="1:6" x14ac:dyDescent="0.25">
      <c r="A5" s="8" t="s">
        <v>23</v>
      </c>
      <c r="E5">
        <v>2224.87</v>
      </c>
    </row>
    <row r="7" spans="1:6" x14ac:dyDescent="0.25">
      <c r="A7" s="3" t="s">
        <v>24</v>
      </c>
    </row>
    <row r="8" spans="1:6" x14ac:dyDescent="0.25">
      <c r="B8" s="9" t="s">
        <v>38</v>
      </c>
      <c r="C8" s="9" t="s">
        <v>39</v>
      </c>
      <c r="D8" s="6" t="s">
        <v>40</v>
      </c>
      <c r="E8" s="9" t="s">
        <v>41</v>
      </c>
      <c r="F8" s="9" t="s">
        <v>3</v>
      </c>
    </row>
    <row r="9" spans="1:6" x14ac:dyDescent="0.25">
      <c r="A9" t="s">
        <v>25</v>
      </c>
      <c r="B9" s="10">
        <v>3</v>
      </c>
      <c r="C9" s="10">
        <v>5</v>
      </c>
      <c r="D9" s="10">
        <v>10</v>
      </c>
      <c r="E9" s="10">
        <v>0</v>
      </c>
      <c r="F9" s="10">
        <f>SUM(B9:E9)</f>
        <v>18</v>
      </c>
    </row>
    <row r="10" spans="1:6" x14ac:dyDescent="0.25">
      <c r="A10" t="s">
        <v>26</v>
      </c>
      <c r="B10" s="10">
        <v>3</v>
      </c>
      <c r="C10" s="10">
        <v>5</v>
      </c>
      <c r="D10" s="10">
        <v>10</v>
      </c>
      <c r="E10" s="10">
        <v>0</v>
      </c>
      <c r="F10" s="10">
        <v>18</v>
      </c>
    </row>
    <row r="11" spans="1:6" x14ac:dyDescent="0.25">
      <c r="A11" t="s">
        <v>27</v>
      </c>
      <c r="B11" s="10">
        <v>3</v>
      </c>
      <c r="C11" s="10">
        <v>5</v>
      </c>
      <c r="D11" s="10">
        <v>10</v>
      </c>
      <c r="E11" s="10">
        <v>0</v>
      </c>
      <c r="F11" s="10">
        <v>18</v>
      </c>
    </row>
    <row r="12" spans="1:6" x14ac:dyDescent="0.25">
      <c r="A12" t="s">
        <v>28</v>
      </c>
      <c r="B12" s="10">
        <v>3</v>
      </c>
      <c r="C12" s="10">
        <v>5</v>
      </c>
      <c r="D12" s="10">
        <v>10</v>
      </c>
      <c r="E12" s="10">
        <v>0</v>
      </c>
      <c r="F12" s="10">
        <v>18</v>
      </c>
    </row>
    <row r="13" spans="1:6" x14ac:dyDescent="0.25">
      <c r="A13" t="s">
        <v>29</v>
      </c>
      <c r="B13" s="10">
        <v>3</v>
      </c>
      <c r="C13" s="10">
        <v>5</v>
      </c>
      <c r="D13" s="10">
        <v>10</v>
      </c>
      <c r="E13" s="10">
        <v>0</v>
      </c>
      <c r="F13" s="10">
        <v>18</v>
      </c>
    </row>
    <row r="14" spans="1:6" x14ac:dyDescent="0.25">
      <c r="A14" t="s">
        <v>30</v>
      </c>
      <c r="B14" s="10">
        <v>3</v>
      </c>
      <c r="C14" s="10">
        <v>5</v>
      </c>
      <c r="D14" s="10">
        <v>0</v>
      </c>
      <c r="E14" s="10">
        <v>0</v>
      </c>
      <c r="F14" s="10">
        <v>8</v>
      </c>
    </row>
    <row r="15" spans="1:6" x14ac:dyDescent="0.25">
      <c r="A15" t="s">
        <v>31</v>
      </c>
      <c r="B15" s="10"/>
      <c r="C15" s="10"/>
      <c r="D15" s="10"/>
      <c r="E15" s="10"/>
      <c r="F15" s="10"/>
    </row>
    <row r="16" spans="1:6" x14ac:dyDescent="0.25">
      <c r="A16" t="s">
        <v>32</v>
      </c>
      <c r="B16" s="10"/>
      <c r="C16" s="10"/>
      <c r="D16" s="10"/>
      <c r="E16" s="10"/>
      <c r="F16" s="10"/>
    </row>
    <row r="17" spans="1:6" x14ac:dyDescent="0.25">
      <c r="A17" t="s">
        <v>33</v>
      </c>
      <c r="B17" s="10"/>
      <c r="C17" s="10"/>
      <c r="D17" s="10"/>
      <c r="E17" s="10"/>
      <c r="F17" s="10"/>
    </row>
    <row r="18" spans="1:6" x14ac:dyDescent="0.25">
      <c r="A18" t="s">
        <v>34</v>
      </c>
      <c r="B18" s="10"/>
      <c r="C18" s="10"/>
      <c r="D18" s="10"/>
      <c r="E18" s="10"/>
      <c r="F18" s="10"/>
    </row>
    <row r="19" spans="1:6" x14ac:dyDescent="0.25">
      <c r="A19" t="s">
        <v>35</v>
      </c>
      <c r="B19" s="10"/>
      <c r="C19" s="10"/>
      <c r="D19" s="10"/>
      <c r="E19" s="10"/>
      <c r="F19" s="10"/>
    </row>
    <row r="20" spans="1:6" ht="15.75" thickBot="1" x14ac:dyDescent="0.3">
      <c r="A20" t="s">
        <v>36</v>
      </c>
      <c r="B20" s="10"/>
      <c r="C20" s="10"/>
      <c r="D20" s="10"/>
      <c r="E20" s="10"/>
      <c r="F20" s="10"/>
    </row>
    <row r="21" spans="1:6" ht="16.5" thickTop="1" thickBot="1" x14ac:dyDescent="0.3">
      <c r="B21" s="11"/>
      <c r="C21" s="11"/>
      <c r="D21" s="11"/>
      <c r="E21" s="11"/>
      <c r="F21" s="11">
        <f>SUM(F9:F20)</f>
        <v>98</v>
      </c>
    </row>
    <row r="22" spans="1:6" ht="15.75" thickTop="1" x14ac:dyDescent="0.25">
      <c r="B22" s="10"/>
      <c r="C22" s="10"/>
      <c r="D22" s="10"/>
      <c r="E22" s="10"/>
      <c r="F22" s="10"/>
    </row>
    <row r="23" spans="1:6" x14ac:dyDescent="0.25">
      <c r="A23" s="3" t="s">
        <v>37</v>
      </c>
      <c r="B23" s="10"/>
      <c r="C23" s="10"/>
      <c r="D23" s="10"/>
      <c r="E23" s="10"/>
      <c r="F23" s="10"/>
    </row>
    <row r="24" spans="1:6" x14ac:dyDescent="0.25">
      <c r="B24" s="10"/>
      <c r="C24" s="10"/>
      <c r="D24" s="10"/>
      <c r="E24" s="10"/>
      <c r="F24" s="10"/>
    </row>
    <row r="25" spans="1:6" x14ac:dyDescent="0.25">
      <c r="B25" s="12" t="s">
        <v>45</v>
      </c>
      <c r="C25" s="10"/>
      <c r="D25" s="10"/>
      <c r="E25">
        <v>2224.87</v>
      </c>
      <c r="F25" s="10"/>
    </row>
    <row r="26" spans="1:6" x14ac:dyDescent="0.25">
      <c r="B26" s="10" t="s">
        <v>42</v>
      </c>
      <c r="C26" s="10"/>
      <c r="D26" s="10"/>
      <c r="E26" s="10">
        <v>98</v>
      </c>
      <c r="F26" s="10"/>
    </row>
    <row r="27" spans="1:6" ht="15.75" thickBot="1" x14ac:dyDescent="0.3">
      <c r="B27" s="10" t="s">
        <v>43</v>
      </c>
      <c r="C27" s="10"/>
      <c r="D27" s="10"/>
      <c r="E27" s="14">
        <v>0</v>
      </c>
      <c r="F27" s="10"/>
    </row>
    <row r="28" spans="1:6" ht="15.75" thickBot="1" x14ac:dyDescent="0.3">
      <c r="B28" s="10" t="s">
        <v>44</v>
      </c>
      <c r="C28" s="10"/>
      <c r="D28" s="10"/>
      <c r="E28" s="13">
        <f>SUM(E25:E27)</f>
        <v>2322.87</v>
      </c>
      <c r="F28" s="10"/>
    </row>
    <row r="29" spans="1:6" x14ac:dyDescent="0.25">
      <c r="B29" s="10"/>
      <c r="C29" s="10"/>
      <c r="D29" s="10"/>
      <c r="E29" s="10"/>
      <c r="F29" s="10"/>
    </row>
    <row r="30" spans="1:6" x14ac:dyDescent="0.25">
      <c r="B30" s="10"/>
      <c r="C30" s="10"/>
      <c r="D30" s="10"/>
      <c r="E30" s="10"/>
      <c r="F30" s="10"/>
    </row>
    <row r="31" spans="1:6" x14ac:dyDescent="0.25">
      <c r="B31" s="10"/>
      <c r="C31" s="10"/>
      <c r="D31" s="10"/>
      <c r="E31" s="10"/>
      <c r="F31" s="10"/>
    </row>
    <row r="32" spans="1:6" x14ac:dyDescent="0.25">
      <c r="B32" s="10"/>
      <c r="C32" s="10"/>
      <c r="D32" s="10"/>
      <c r="E32" s="10"/>
      <c r="F32" s="10"/>
    </row>
    <row r="33" spans="2:6" x14ac:dyDescent="0.25">
      <c r="B33" s="10"/>
      <c r="C33" s="10"/>
      <c r="D33" s="10"/>
      <c r="E33" s="10"/>
      <c r="F33" s="10"/>
    </row>
    <row r="34" spans="2:6" x14ac:dyDescent="0.25">
      <c r="B34" s="10"/>
      <c r="C34" s="10"/>
      <c r="D34" s="10"/>
      <c r="E34" s="10"/>
      <c r="F34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EE1D-B6F1-427B-90C3-62CFE30CAE38}">
  <dimension ref="A1:F35"/>
  <sheetViews>
    <sheetView topLeftCell="A13" workbookViewId="0">
      <selection activeCell="J20" sqref="J20"/>
    </sheetView>
  </sheetViews>
  <sheetFormatPr defaultRowHeight="15" x14ac:dyDescent="0.25"/>
  <cols>
    <col min="1" max="1" width="15.28515625" style="23" customWidth="1"/>
    <col min="2" max="2" width="15.7109375" style="23" customWidth="1"/>
    <col min="3" max="3" width="18.5703125" style="23" customWidth="1"/>
    <col min="4" max="4" width="15.140625" style="16" customWidth="1"/>
    <col min="5" max="5" width="25.5703125" style="23" customWidth="1"/>
    <col min="6" max="6" width="29.85546875" style="23" customWidth="1"/>
  </cols>
  <sheetData>
    <row r="1" spans="1:6" x14ac:dyDescent="0.25">
      <c r="A1" s="6" t="s">
        <v>14</v>
      </c>
      <c r="B1" s="7" t="s">
        <v>15</v>
      </c>
      <c r="C1" s="6" t="s">
        <v>16</v>
      </c>
      <c r="D1" s="1" t="s">
        <v>17</v>
      </c>
      <c r="E1" s="6" t="s">
        <v>18</v>
      </c>
      <c r="F1" s="6" t="s">
        <v>19</v>
      </c>
    </row>
    <row r="2" spans="1:6" x14ac:dyDescent="0.25">
      <c r="A2" s="23">
        <v>1</v>
      </c>
      <c r="B2" s="23" t="s">
        <v>87</v>
      </c>
      <c r="C2" s="23">
        <v>406614233</v>
      </c>
      <c r="D2" s="16">
        <v>40</v>
      </c>
      <c r="E2" s="23" t="s">
        <v>101</v>
      </c>
      <c r="F2" s="23" t="s">
        <v>61</v>
      </c>
    </row>
    <row r="3" spans="1:6" x14ac:dyDescent="0.25">
      <c r="A3" s="23">
        <v>2</v>
      </c>
      <c r="B3" s="23" t="s">
        <v>87</v>
      </c>
      <c r="C3" s="23">
        <v>406614233</v>
      </c>
      <c r="D3" s="16">
        <v>40</v>
      </c>
      <c r="E3" s="23" t="s">
        <v>101</v>
      </c>
      <c r="F3" s="23" t="s">
        <v>61</v>
      </c>
    </row>
    <row r="4" spans="1:6" x14ac:dyDescent="0.25">
      <c r="A4" s="23">
        <v>6</v>
      </c>
      <c r="B4" s="23" t="s">
        <v>110</v>
      </c>
      <c r="C4" s="23">
        <v>121483008</v>
      </c>
      <c r="D4" s="16">
        <v>7.5</v>
      </c>
      <c r="E4" s="23" t="s">
        <v>117</v>
      </c>
      <c r="F4" s="23" t="s">
        <v>118</v>
      </c>
    </row>
    <row r="5" spans="1:6" x14ac:dyDescent="0.25">
      <c r="A5" s="23">
        <v>7</v>
      </c>
      <c r="B5" s="23" t="s">
        <v>110</v>
      </c>
      <c r="C5" s="23">
        <v>316973675</v>
      </c>
      <c r="D5" s="16">
        <v>5.32</v>
      </c>
      <c r="E5" s="23" t="s">
        <v>121</v>
      </c>
      <c r="F5" s="23" t="s">
        <v>120</v>
      </c>
    </row>
    <row r="6" spans="1:6" x14ac:dyDescent="0.25">
      <c r="A6" s="23">
        <v>9</v>
      </c>
      <c r="B6" s="23" t="s">
        <v>124</v>
      </c>
      <c r="C6" s="23">
        <v>406614233</v>
      </c>
      <c r="D6" s="16">
        <v>40</v>
      </c>
      <c r="E6" s="23" t="s">
        <v>101</v>
      </c>
      <c r="F6" s="23" t="s">
        <v>61</v>
      </c>
    </row>
    <row r="7" spans="1:6" x14ac:dyDescent="0.25">
      <c r="A7" s="23">
        <v>10</v>
      </c>
      <c r="B7" s="23" t="s">
        <v>124</v>
      </c>
      <c r="C7" s="23">
        <v>232457280</v>
      </c>
      <c r="D7" s="16">
        <v>36.67</v>
      </c>
      <c r="E7" s="23" t="s">
        <v>128</v>
      </c>
      <c r="F7" s="23" t="s">
        <v>126</v>
      </c>
    </row>
    <row r="8" spans="1:6" x14ac:dyDescent="0.25">
      <c r="A8" s="23">
        <v>13</v>
      </c>
      <c r="B8" s="23" t="s">
        <v>131</v>
      </c>
      <c r="C8" s="23">
        <v>296312096</v>
      </c>
      <c r="D8" s="16">
        <v>8</v>
      </c>
      <c r="E8" s="23" t="s">
        <v>132</v>
      </c>
      <c r="F8" s="23" t="s">
        <v>136</v>
      </c>
    </row>
    <row r="9" spans="1:6" x14ac:dyDescent="0.25">
      <c r="A9" s="23">
        <v>14</v>
      </c>
      <c r="B9" s="23" t="s">
        <v>131</v>
      </c>
      <c r="C9" s="23">
        <v>406614233</v>
      </c>
      <c r="D9" s="16">
        <v>40</v>
      </c>
      <c r="E9" s="23" t="s">
        <v>101</v>
      </c>
      <c r="F9" s="23" t="s">
        <v>61</v>
      </c>
    </row>
    <row r="10" spans="1:6" x14ac:dyDescent="0.25">
      <c r="A10" s="23">
        <v>15</v>
      </c>
      <c r="B10" s="23" t="s">
        <v>131</v>
      </c>
      <c r="C10" s="23">
        <v>406614233</v>
      </c>
      <c r="D10" s="16">
        <v>40</v>
      </c>
      <c r="E10" s="23" t="s">
        <v>101</v>
      </c>
      <c r="F10" s="23" t="s">
        <v>61</v>
      </c>
    </row>
    <row r="11" spans="1:6" x14ac:dyDescent="0.25">
      <c r="A11" s="23">
        <v>16</v>
      </c>
      <c r="B11" s="23" t="s">
        <v>149</v>
      </c>
      <c r="C11" s="23">
        <v>190023639</v>
      </c>
      <c r="D11" s="16">
        <v>6.33</v>
      </c>
      <c r="E11" s="23" t="s">
        <v>154</v>
      </c>
      <c r="F11" s="23" t="s">
        <v>150</v>
      </c>
    </row>
    <row r="12" spans="1:6" x14ac:dyDescent="0.25">
      <c r="A12" s="23">
        <v>16</v>
      </c>
      <c r="B12" s="23" t="s">
        <v>149</v>
      </c>
      <c r="C12" s="23">
        <v>119268459</v>
      </c>
      <c r="D12" s="42">
        <v>5.84</v>
      </c>
      <c r="E12" s="23" t="s">
        <v>155</v>
      </c>
      <c r="F12" s="23" t="s">
        <v>156</v>
      </c>
    </row>
    <row r="13" spans="1:6" x14ac:dyDescent="0.25">
      <c r="A13" s="23">
        <v>17</v>
      </c>
      <c r="B13" s="23" t="s">
        <v>131</v>
      </c>
      <c r="C13" s="23">
        <v>406614233</v>
      </c>
      <c r="D13" s="16">
        <v>40</v>
      </c>
      <c r="E13" s="23" t="s">
        <v>101</v>
      </c>
      <c r="F13" s="23" t="s">
        <v>61</v>
      </c>
    </row>
    <row r="14" spans="1:6" x14ac:dyDescent="0.25">
      <c r="A14" s="23">
        <v>18</v>
      </c>
      <c r="B14" s="23" t="s">
        <v>158</v>
      </c>
      <c r="C14" s="23">
        <v>232555575</v>
      </c>
      <c r="D14" s="16">
        <v>2</v>
      </c>
      <c r="E14" s="23" t="s">
        <v>168</v>
      </c>
      <c r="F14" s="23" t="s">
        <v>167</v>
      </c>
    </row>
    <row r="15" spans="1:6" x14ac:dyDescent="0.25">
      <c r="A15" s="23">
        <v>19</v>
      </c>
      <c r="B15" s="23" t="s">
        <v>158</v>
      </c>
      <c r="C15" s="23">
        <v>752716622</v>
      </c>
      <c r="D15" s="16">
        <v>6</v>
      </c>
      <c r="E15" s="23" t="s">
        <v>169</v>
      </c>
      <c r="F15" s="23" t="s">
        <v>170</v>
      </c>
    </row>
    <row r="16" spans="1:6" x14ac:dyDescent="0.25">
      <c r="A16" s="23">
        <v>20</v>
      </c>
      <c r="B16" s="23" t="s">
        <v>158</v>
      </c>
      <c r="C16" s="23">
        <v>243510593</v>
      </c>
      <c r="D16" s="16">
        <v>1.5</v>
      </c>
      <c r="E16" s="23" t="s">
        <v>172</v>
      </c>
      <c r="F16" s="23" t="s">
        <v>171</v>
      </c>
    </row>
    <row r="17" spans="1:6" x14ac:dyDescent="0.25">
      <c r="A17" s="23">
        <v>24</v>
      </c>
      <c r="B17" s="23" t="s">
        <v>175</v>
      </c>
      <c r="C17" s="23">
        <v>876328389</v>
      </c>
      <c r="D17" s="16">
        <v>16.8</v>
      </c>
      <c r="E17" s="23" t="s">
        <v>176</v>
      </c>
      <c r="F17" s="23" t="s">
        <v>180</v>
      </c>
    </row>
    <row r="18" spans="1:6" x14ac:dyDescent="0.25">
      <c r="A18" s="23">
        <v>25</v>
      </c>
      <c r="B18" s="23" t="s">
        <v>175</v>
      </c>
      <c r="C18" s="23">
        <v>406614233</v>
      </c>
      <c r="D18" s="16">
        <v>40</v>
      </c>
      <c r="E18" s="23" t="s">
        <v>101</v>
      </c>
      <c r="F18" s="23" t="s">
        <v>61</v>
      </c>
    </row>
    <row r="19" spans="1:6" x14ac:dyDescent="0.25">
      <c r="A19" s="23">
        <v>26</v>
      </c>
      <c r="B19" s="23" t="s">
        <v>185</v>
      </c>
      <c r="C19" s="23">
        <v>120948773</v>
      </c>
      <c r="D19" s="16">
        <v>3.5</v>
      </c>
      <c r="E19" s="23" t="s">
        <v>196</v>
      </c>
      <c r="F19" s="23" t="s">
        <v>197</v>
      </c>
    </row>
    <row r="20" spans="1:6" x14ac:dyDescent="0.25">
      <c r="A20" s="23">
        <v>27</v>
      </c>
      <c r="B20" s="23" t="s">
        <v>185</v>
      </c>
      <c r="C20" s="23">
        <v>694899935</v>
      </c>
      <c r="D20" s="16">
        <v>4.5999999999999996</v>
      </c>
      <c r="E20" s="23" t="s">
        <v>198</v>
      </c>
      <c r="F20" s="23" t="s">
        <v>199</v>
      </c>
    </row>
    <row r="21" spans="1:6" x14ac:dyDescent="0.25">
      <c r="A21" s="23">
        <v>28</v>
      </c>
      <c r="B21" s="23" t="s">
        <v>185</v>
      </c>
      <c r="C21" s="23">
        <v>673583601</v>
      </c>
      <c r="D21" s="16">
        <v>4.67</v>
      </c>
      <c r="E21" s="23" t="s">
        <v>190</v>
      </c>
      <c r="F21" s="23" t="s">
        <v>200</v>
      </c>
    </row>
    <row r="22" spans="1:6" x14ac:dyDescent="0.25">
      <c r="A22" s="23">
        <v>29</v>
      </c>
      <c r="B22" s="23" t="s">
        <v>185</v>
      </c>
      <c r="C22" s="23">
        <v>217788472</v>
      </c>
      <c r="D22" s="16">
        <v>18.8</v>
      </c>
      <c r="E22" s="23" t="s">
        <v>193</v>
      </c>
      <c r="F22" s="23" t="s">
        <v>202</v>
      </c>
    </row>
    <row r="23" spans="1:6" x14ac:dyDescent="0.25">
      <c r="A23" s="23">
        <v>31</v>
      </c>
      <c r="B23" s="23" t="s">
        <v>203</v>
      </c>
      <c r="C23" s="23">
        <v>533549733</v>
      </c>
      <c r="D23" s="16">
        <v>85</v>
      </c>
      <c r="E23" s="23" t="s">
        <v>210</v>
      </c>
      <c r="F23" s="23" t="s">
        <v>211</v>
      </c>
    </row>
    <row r="24" spans="1:6" x14ac:dyDescent="0.25">
      <c r="A24" s="23">
        <v>32</v>
      </c>
      <c r="B24" s="23" t="s">
        <v>203</v>
      </c>
      <c r="C24" s="23">
        <v>533549733</v>
      </c>
      <c r="D24" s="16">
        <v>35</v>
      </c>
      <c r="E24" s="23" t="s">
        <v>210</v>
      </c>
      <c r="F24" s="23" t="s">
        <v>214</v>
      </c>
    </row>
    <row r="25" spans="1:6" x14ac:dyDescent="0.25">
      <c r="A25" s="23">
        <v>33</v>
      </c>
      <c r="B25" s="23" t="s">
        <v>203</v>
      </c>
      <c r="C25" s="23">
        <v>414891094</v>
      </c>
      <c r="D25" s="16">
        <v>40</v>
      </c>
      <c r="E25" s="23" t="s">
        <v>215</v>
      </c>
      <c r="F25" s="23" t="s">
        <v>218</v>
      </c>
    </row>
    <row r="26" spans="1:6" x14ac:dyDescent="0.25">
      <c r="A26" s="23">
        <v>35</v>
      </c>
      <c r="B26" s="23" t="s">
        <v>225</v>
      </c>
      <c r="C26" s="23">
        <v>559097889</v>
      </c>
      <c r="D26" s="16">
        <v>4.4000000000000004</v>
      </c>
      <c r="E26" s="23" t="s">
        <v>226</v>
      </c>
      <c r="F26" s="23" t="s">
        <v>227</v>
      </c>
    </row>
    <row r="27" spans="1:6" x14ac:dyDescent="0.25">
      <c r="A27" s="23">
        <v>36</v>
      </c>
      <c r="B27" s="23" t="s">
        <v>231</v>
      </c>
      <c r="C27" s="23">
        <v>406614233</v>
      </c>
      <c r="D27" s="16">
        <v>40</v>
      </c>
      <c r="E27" s="23" t="s">
        <v>101</v>
      </c>
      <c r="F27" s="23" t="s">
        <v>61</v>
      </c>
    </row>
    <row r="28" spans="1:6" x14ac:dyDescent="0.25">
      <c r="A28" s="23">
        <v>40</v>
      </c>
      <c r="B28" s="23" t="s">
        <v>238</v>
      </c>
      <c r="C28" s="23">
        <v>414891094</v>
      </c>
      <c r="D28" s="16">
        <v>13.6</v>
      </c>
      <c r="E28" s="23" t="s">
        <v>215</v>
      </c>
      <c r="F28" s="23" t="s">
        <v>240</v>
      </c>
    </row>
    <row r="29" spans="1:6" x14ac:dyDescent="0.25">
      <c r="A29" s="23">
        <v>41</v>
      </c>
      <c r="B29" s="23" t="s">
        <v>238</v>
      </c>
      <c r="C29" s="23">
        <v>406614233</v>
      </c>
      <c r="D29" s="16">
        <v>40</v>
      </c>
      <c r="E29" s="23" t="s">
        <v>101</v>
      </c>
      <c r="F29" s="23" t="s">
        <v>61</v>
      </c>
    </row>
    <row r="30" spans="1:6" x14ac:dyDescent="0.25">
      <c r="A30" s="23">
        <v>42</v>
      </c>
      <c r="B30" s="23" t="s">
        <v>238</v>
      </c>
      <c r="C30" s="23">
        <v>406614233</v>
      </c>
      <c r="D30" s="16">
        <v>40</v>
      </c>
      <c r="E30" s="23" t="s">
        <v>101</v>
      </c>
      <c r="F30" s="23" t="s">
        <v>243</v>
      </c>
    </row>
    <row r="31" spans="1:6" x14ac:dyDescent="0.25">
      <c r="A31" s="23">
        <v>43</v>
      </c>
      <c r="B31" s="23" t="s">
        <v>238</v>
      </c>
      <c r="C31" s="23">
        <v>406614233</v>
      </c>
      <c r="D31" s="16">
        <v>40</v>
      </c>
      <c r="E31" s="23" t="s">
        <v>101</v>
      </c>
      <c r="F31" s="23" t="s">
        <v>61</v>
      </c>
    </row>
    <row r="32" spans="1:6" x14ac:dyDescent="0.25">
      <c r="A32" s="23">
        <v>46</v>
      </c>
      <c r="B32" s="23" t="s">
        <v>252</v>
      </c>
      <c r="C32" s="23">
        <v>406614233</v>
      </c>
      <c r="D32" s="16">
        <v>40</v>
      </c>
      <c r="E32" s="23" t="s">
        <v>101</v>
      </c>
      <c r="F32" s="23" t="s">
        <v>61</v>
      </c>
    </row>
    <row r="33" spans="1:6" x14ac:dyDescent="0.25">
      <c r="A33" s="23">
        <v>47</v>
      </c>
      <c r="B33" s="23" t="s">
        <v>257</v>
      </c>
      <c r="C33" s="23">
        <v>406614233</v>
      </c>
      <c r="D33" s="16">
        <v>40</v>
      </c>
      <c r="E33" s="23" t="s">
        <v>101</v>
      </c>
      <c r="F33" s="23" t="s">
        <v>61</v>
      </c>
    </row>
    <row r="34" spans="1:6" ht="15.75" thickBot="1" x14ac:dyDescent="0.3">
      <c r="A34" s="23">
        <v>48</v>
      </c>
      <c r="B34" s="23" t="s">
        <v>261</v>
      </c>
      <c r="C34" s="23">
        <v>713607454</v>
      </c>
      <c r="D34" s="16">
        <v>12.34</v>
      </c>
      <c r="E34" s="23" t="s">
        <v>263</v>
      </c>
      <c r="F34" s="23" t="s">
        <v>265</v>
      </c>
    </row>
    <row r="35" spans="1:6" x14ac:dyDescent="0.25">
      <c r="D35" s="28">
        <f>SUM(D2:D34)</f>
        <v>837.87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 - June</vt:lpstr>
      <vt:lpstr>July - Sept</vt:lpstr>
      <vt:lpstr>Current AC</vt:lpstr>
      <vt:lpstr>Investment AC</vt:lpstr>
      <vt:lpstr>Lloyds AC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Andy Tennet</cp:lastModifiedBy>
  <dcterms:created xsi:type="dcterms:W3CDTF">2022-04-01T12:30:06Z</dcterms:created>
  <dcterms:modified xsi:type="dcterms:W3CDTF">2022-09-23T09:59:35Z</dcterms:modified>
</cp:coreProperties>
</file>